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Z:\01 - ATIVIDADES\EM EXECUÇÃO\PEOE\2019_105_Ampliação_PPD_SBFI\Rev00\04 - Arquivos - Licitação\BDI e ES\"/>
    </mc:Choice>
  </mc:AlternateContent>
  <xr:revisionPtr revIDLastSave="0" documentId="13_ncr:1_{0D301CB3-CD97-4A8E-BE25-51FD31DACB14}" xr6:coauthVersionLast="32" xr6:coauthVersionMax="32" xr10:uidLastSave="{00000000-0000-0000-0000-000000000000}"/>
  <bookViews>
    <workbookView xWindow="0" yWindow="0" windowWidth="25200" windowHeight="11175" xr2:uid="{00000000-000D-0000-FFFF-FFFF00000000}"/>
  </bookViews>
  <sheets>
    <sheet name="06.1 BDI-Obra" sheetId="1" r:id="rId1"/>
  </sheets>
  <externalReferences>
    <externalReference r:id="rId2"/>
  </externalReferences>
  <definedNames>
    <definedName name="_Order2" hidden="1">255</definedName>
    <definedName name="anscount" hidden="1">1</definedName>
    <definedName name="_xlnm.Print_Area" localSheetId="0">'06.1 BDI-Obra'!$B$2:$D$51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Máximo" hidden="1">{"'Índice'!$A$1:$K$49"}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1" i="1"/>
  <c r="D14" i="1"/>
  <c r="B8" i="1"/>
  <c r="B6" i="1"/>
  <c r="B5" i="1"/>
  <c r="D34" i="1" l="1"/>
  <c r="D28" i="1"/>
  <c r="D33" i="1"/>
</calcChain>
</file>

<file path=xl/sharedStrings.xml><?xml version="1.0" encoding="utf-8"?>
<sst xmlns="http://schemas.openxmlformats.org/spreadsheetml/2006/main" count="29" uniqueCount="29">
  <si>
    <t>PLANILHA DE COMPOSIÇÃO DO PERCENTUAL DE BONIFICAÇÃO E DESPESAS INDIRETAS - BDI</t>
  </si>
  <si>
    <t>OBRAS E SERVIÇOS DE ENGENHARIA</t>
  </si>
  <si>
    <t>GRUPO A</t>
  </si>
  <si>
    <t>Administração Central</t>
  </si>
  <si>
    <t>Risco</t>
  </si>
  <si>
    <t>Total do Grupo A</t>
  </si>
  <si>
    <t>GRUPO B</t>
  </si>
  <si>
    <t>Seguro de Risco de Engenharia</t>
  </si>
  <si>
    <t>Garantia</t>
  </si>
  <si>
    <t>Lucro Bruto</t>
  </si>
  <si>
    <t>Despesas Financeiras</t>
  </si>
  <si>
    <t>Total do Grupo B</t>
  </si>
  <si>
    <t>GRUPO C</t>
  </si>
  <si>
    <t>ISS (Observar o Percentual da Localidade)¹</t>
  </si>
  <si>
    <t>PIS²</t>
  </si>
  <si>
    <t>COFINS³</t>
  </si>
  <si>
    <r>
      <t>CPRB</t>
    </r>
    <r>
      <rPr>
        <vertAlign val="superscript"/>
        <sz val="11"/>
        <rFont val="Calibri"/>
        <family val="2"/>
        <scheme val="minor"/>
      </rPr>
      <t>4</t>
    </r>
  </si>
  <si>
    <t>Total do Grupo C - sem Desoneração</t>
  </si>
  <si>
    <t>Total do Grupo C - com Desoneração</t>
  </si>
  <si>
    <t xml:space="preserve">BDI sem Desoneração da Folha de Pagamento </t>
  </si>
  <si>
    <t xml:space="preserve">BDI com Desoneração da Folha de Pagamento </t>
  </si>
  <si>
    <t>Notas :</t>
  </si>
  <si>
    <t xml:space="preserve">          1. A alíquota do ISS é determinada pela "Relação de Serviços" do município onde se prestará o serviço conforme art. 1º Lei Complementar nº 116/2003. Ressalta-se, que conforme o art. 8º desta Lei Complementar a alíquota máxima admitida é de 5%. Além disso, registra-se, ainda, que deve-se verificar a legislação municipal, se esta possibilita a redução da base de cáclculo deste tributo, pois conforme o § 2º inciso I, art. 7º desta mesma Lei Complementar, a base de cálculo do ISS é o preço do serviço, excluindo-se o valor dos materiais.</t>
  </si>
  <si>
    <t xml:space="preserve">          2. A alíquota máxima do PIS é de 0,65%, conforme inciso V do art. 15 da Lei nº 10.833/03.</t>
  </si>
  <si>
    <t xml:space="preserve">          3. A alíquota máxima do COFINS é de 3%, conforme inciso XX do art. 15 da Lei nº 10.833/03.</t>
  </si>
  <si>
    <t xml:space="preserve">          4. A alíquota de Contribuição Previdenciária sobre Receita Bruta igual a 4,5% conforme Lei nº 13.161/2015 que alterou a Lei nº 12.456/2011. Sobre o tema ver Memorando Circular nº 16.458/DESP/DFSA/2015.</t>
  </si>
  <si>
    <t xml:space="preserve">          5. Os percentuais dos itens que compõe analiticamente o BDI são os limites referenciais máximos admitidos pela Administração, consoante o art. 40, inciso X da Lei nº 8.666/93.</t>
  </si>
  <si>
    <t>ORÇAMENTO PARA CONTRATAÇÃO DO PROJETO EXECUTIVO E OBRAS DE AMPLIAÇÃO DA PISTA DE POUSO E DECOLAGEM DO AEROPORTO DE FOZ DO IGUAÇÚ/SBFI</t>
  </si>
  <si>
    <t xml:space="preserve">FI.01/104.91/6082/00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</si>
</sst>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4" fillId="2" borderId="1" xfId="1" applyFont="1" applyFill="1" applyBorder="1" applyAlignment="1">
      <alignment vertical="center" wrapText="1"/>
    </xf>
    <xf numFmtId="0" fontId="5" fillId="2" borderId="0" xfId="1" applyFont="1" applyFill="1" applyAlignment="1">
      <alignment vertical="center"/>
    </xf>
    <xf numFmtId="0" fontId="4" fillId="2" borderId="4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right" vertical="center"/>
    </xf>
    <xf numFmtId="14" fontId="5" fillId="2" borderId="0" xfId="1" applyNumberFormat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right" vertical="top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2" applyFont="1" applyFill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justify" vertical="center" wrapText="1"/>
    </xf>
    <xf numFmtId="10" fontId="5" fillId="4" borderId="14" xfId="1" applyNumberFormat="1" applyFont="1" applyFill="1" applyBorder="1" applyAlignment="1">
      <alignment horizontal="right" vertical="center" wrapText="1"/>
    </xf>
    <xf numFmtId="49" fontId="4" fillId="2" borderId="4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right" vertical="center" wrapText="1"/>
    </xf>
    <xf numFmtId="10" fontId="4" fillId="2" borderId="5" xfId="3" applyNumberFormat="1" applyFont="1" applyFill="1" applyBorder="1" applyAlignment="1">
      <alignment horizontal="right" vertical="center" wrapText="1"/>
    </xf>
    <xf numFmtId="10" fontId="4" fillId="2" borderId="5" xfId="3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justify" vertical="center" wrapText="1"/>
    </xf>
    <xf numFmtId="0" fontId="8" fillId="2" borderId="0" xfId="1" applyFont="1" applyFill="1" applyBorder="1" applyAlignment="1">
      <alignment horizontal="justify" vertical="center" wrapText="1"/>
    </xf>
    <xf numFmtId="10" fontId="2" fillId="5" borderId="14" xfId="3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vertical="center"/>
    </xf>
    <xf numFmtId="0" fontId="5" fillId="2" borderId="4" xfId="1" applyFont="1" applyFill="1" applyBorder="1" applyAlignment="1">
      <alignment horizontal="justify" vertical="center" wrapText="1"/>
    </xf>
    <xf numFmtId="0" fontId="5" fillId="2" borderId="0" xfId="1" applyFont="1" applyFill="1" applyBorder="1" applyAlignment="1">
      <alignment horizontal="justify" vertical="center" wrapText="1"/>
    </xf>
    <xf numFmtId="0" fontId="5" fillId="2" borderId="5" xfId="1" applyFont="1" applyFill="1" applyBorder="1" applyAlignment="1">
      <alignment horizontal="justify" vertical="center" wrapText="1"/>
    </xf>
    <xf numFmtId="0" fontId="5" fillId="2" borderId="6" xfId="1" applyFont="1" applyFill="1" applyBorder="1" applyAlignment="1">
      <alignment horizontal="justify" vertical="center" wrapText="1"/>
    </xf>
    <xf numFmtId="0" fontId="5" fillId="2" borderId="7" xfId="1" applyFont="1" applyFill="1" applyBorder="1" applyAlignment="1">
      <alignment horizontal="justify" vertical="center" wrapText="1"/>
    </xf>
    <xf numFmtId="0" fontId="5" fillId="2" borderId="8" xfId="1" applyFont="1" applyFill="1" applyBorder="1" applyAlignment="1">
      <alignment horizontal="justify" vertical="center" wrapText="1"/>
    </xf>
    <xf numFmtId="0" fontId="5" fillId="2" borderId="4" xfId="1" applyFont="1" applyFill="1" applyBorder="1" applyAlignment="1">
      <alignment horizontal="justify" vertical="center" wrapText="1"/>
    </xf>
    <xf numFmtId="0" fontId="5" fillId="2" borderId="0" xfId="1" applyFont="1" applyFill="1" applyBorder="1" applyAlignment="1">
      <alignment horizontal="justify" vertical="center" wrapText="1"/>
    </xf>
    <xf numFmtId="0" fontId="5" fillId="2" borderId="5" xfId="1" applyFont="1" applyFill="1" applyBorder="1" applyAlignment="1">
      <alignment horizontal="justify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right" vertical="center"/>
    </xf>
    <xf numFmtId="0" fontId="2" fillId="5" borderId="15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justify" vertical="top" wrapText="1"/>
    </xf>
    <xf numFmtId="0" fontId="5" fillId="2" borderId="5" xfId="1" applyFont="1" applyFill="1" applyBorder="1" applyAlignment="1">
      <alignment horizontal="justify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Normal" xfId="0" builtinId="0"/>
    <cellStyle name="Normal 2 2 10 2 2" xfId="1" xr:uid="{00000000-0005-0000-0000-000001000000}"/>
    <cellStyle name="Normal 4 2 2 2 2" xfId="2" xr:uid="{00000000-0005-0000-0000-000002000000}"/>
    <cellStyle name="Porcentagem 2 2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419100</xdr:colOff>
          <xdr:row>29</xdr:row>
          <xdr:rowOff>57150</xdr:rowOff>
        </xdr:from>
        <xdr:to>
          <xdr:col>2</xdr:col>
          <xdr:colOff>3581400</xdr:colOff>
          <xdr:row>31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EP\SEOR\01%20-%20ATIVIDADES\EM%20EXECU&#199;&#195;O\PEOE-1\2019_067_ORC_Faixa%20de%20Pista_SBSL\Rev00\03%20-%20Or&#231;amento\FORM.02_vs.05%20-%20Capa,PSP,ES,BDI%20-%20SL.01_104.91_3204_00%20-%20an&#225;lise%20BDI%20si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NI-14.09_A (EGA)"/>
      <sheetName val="PSP"/>
      <sheetName val="ES"/>
      <sheetName val="06 Definição BDI"/>
      <sheetName val="06.1 BDI-Obra"/>
      <sheetName val="06.8 Vantajosidade"/>
      <sheetName val="abc"/>
      <sheetName val="Índice reajuste"/>
    </sheetNames>
    <sheetDataSet>
      <sheetData sheetId="0">
        <row r="50">
          <cell r="N50" t="str">
            <v>SL</v>
          </cell>
        </row>
      </sheetData>
      <sheetData sheetId="1">
        <row r="1">
          <cell r="B1" t="str">
            <v>1º GRUPO - 1º SUBGRUPO</v>
          </cell>
        </row>
        <row r="2">
          <cell r="B2" t="str">
            <v>a) CÓDIGOS</v>
          </cell>
        </row>
        <row r="3">
          <cell r="B3" t="str">
            <v>GE</v>
          </cell>
          <cell r="C3" t="str">
            <v>GERAL</v>
          </cell>
        </row>
        <row r="4">
          <cell r="B4" t="str">
            <v>SD</v>
          </cell>
          <cell r="C4" t="str">
            <v>INFRAERO SEDE</v>
          </cell>
        </row>
        <row r="6">
          <cell r="B6" t="str">
            <v xml:space="preserve">b) AEROPORTOS - SB </v>
          </cell>
          <cell r="D6" t="str">
            <v>SIGLA</v>
          </cell>
          <cell r="E6" t="str">
            <v>CIDADE</v>
          </cell>
          <cell r="F6" t="str">
            <v>ESTADO</v>
          </cell>
        </row>
        <row r="7">
          <cell r="B7" t="str">
            <v>AR</v>
          </cell>
          <cell r="C7" t="str">
            <v>AEROPORTO DE ARACAJU</v>
          </cell>
          <cell r="D7" t="str">
            <v>SBAR</v>
          </cell>
          <cell r="E7" t="str">
            <v>ARACAJU / SE</v>
          </cell>
          <cell r="F7" t="str">
            <v>SERGIPE</v>
          </cell>
        </row>
        <row r="8">
          <cell r="B8" t="str">
            <v>BE</v>
          </cell>
          <cell r="C8" t="str">
            <v>AEROPORTO DE BELÉM - VAL DE CANS</v>
          </cell>
          <cell r="D8" t="str">
            <v>SBBE</v>
          </cell>
          <cell r="E8" t="str">
            <v>BELÉM / PA</v>
          </cell>
          <cell r="F8" t="str">
            <v>PARÁ</v>
          </cell>
        </row>
        <row r="9">
          <cell r="B9" t="str">
            <v>BG</v>
          </cell>
          <cell r="C9" t="str">
            <v>AEROPORTO DE BAGÉ - COMANDANTE GUSTAVO KRAEMER</v>
          </cell>
          <cell r="D9" t="str">
            <v>SBBG</v>
          </cell>
          <cell r="E9" t="str">
            <v>BAGÉ / RS</v>
          </cell>
          <cell r="F9" t="str">
            <v>RIO GRANDE DO SUL</v>
          </cell>
        </row>
        <row r="10">
          <cell r="B10" t="str">
            <v>BH</v>
          </cell>
          <cell r="C10" t="str">
            <v>AEROPORTO DE BELO HORIZONTE/PAMPULHA-MG - CARLOS DRUMMOND DE ANDRADE</v>
          </cell>
          <cell r="D10" t="str">
            <v>SBBH</v>
          </cell>
          <cell r="E10" t="str">
            <v>BELO HORIZONTE / MG</v>
          </cell>
          <cell r="F10" t="str">
            <v>MINAS GERAIS</v>
          </cell>
        </row>
        <row r="11">
          <cell r="B11" t="str">
            <v>BI</v>
          </cell>
          <cell r="C11" t="str">
            <v>AEROPORTO DE BACACHERI</v>
          </cell>
          <cell r="D11" t="str">
            <v>SBBI</v>
          </cell>
          <cell r="E11" t="str">
            <v>CURITIBA / PR</v>
          </cell>
          <cell r="F11" t="str">
            <v>PARANÁ</v>
          </cell>
        </row>
        <row r="12">
          <cell r="B12" t="str">
            <v>BR</v>
          </cell>
          <cell r="C12" t="str">
            <v>AEROPORTO DE BRASÍLIA - PRESIDENTE JUSCELINO KUBITSCHEK</v>
          </cell>
          <cell r="D12" t="str">
            <v>SBBR</v>
          </cell>
          <cell r="E12" t="str">
            <v>BRASÍLIA / DF</v>
          </cell>
          <cell r="F12" t="str">
            <v>DISTRITO FEDERAL</v>
          </cell>
        </row>
        <row r="13">
          <cell r="B13" t="str">
            <v>BV</v>
          </cell>
          <cell r="C13" t="str">
            <v>AEROPORTO DE BOA VISTA - ATLAS BRASIL CANTANHADE</v>
          </cell>
          <cell r="D13" t="str">
            <v>SBBV</v>
          </cell>
          <cell r="E13" t="str">
            <v>BOA VISTA / RR</v>
          </cell>
          <cell r="F13" t="str">
            <v>RORAIMA</v>
          </cell>
        </row>
        <row r="14">
          <cell r="B14" t="str">
            <v>CF</v>
          </cell>
          <cell r="C14" t="str">
            <v>AEROPORTO DE CONFINS - TANCREDO NEVES</v>
          </cell>
          <cell r="D14" t="str">
            <v>SBCF</v>
          </cell>
          <cell r="E14" t="str">
            <v>CONFINS / MG</v>
          </cell>
          <cell r="F14" t="str">
            <v>MINAS GERAIS</v>
          </cell>
        </row>
        <row r="15">
          <cell r="B15" t="str">
            <v>CG</v>
          </cell>
          <cell r="C15" t="str">
            <v>AEROPORTO DE CAMPO GRANDE</v>
          </cell>
          <cell r="D15" t="str">
            <v>SBCG</v>
          </cell>
          <cell r="E15" t="str">
            <v>CAMPO GRANDE / MS</v>
          </cell>
          <cell r="F15" t="str">
            <v>MATO GROSSO DO SUL</v>
          </cell>
        </row>
        <row r="16">
          <cell r="B16" t="str">
            <v>CJ</v>
          </cell>
          <cell r="C16" t="str">
            <v>AEROPORTO DE CARAJÁS</v>
          </cell>
          <cell r="D16" t="str">
            <v>SBCJ (CARAJÁS)</v>
          </cell>
          <cell r="E16" t="str">
            <v>PARAUAPEBAS / PA</v>
          </cell>
          <cell r="F16" t="str">
            <v>PARÁ</v>
          </cell>
        </row>
        <row r="17">
          <cell r="B17" t="str">
            <v>CM</v>
          </cell>
          <cell r="C17" t="str">
            <v>AEROPORTO DE CRICIÚMA/FORQUILHINHA</v>
          </cell>
          <cell r="D17" t="str">
            <v>SBCM (CRICIÚMA)</v>
          </cell>
          <cell r="E17" t="str">
            <v>FORQUILHINHA / SC</v>
          </cell>
          <cell r="F17" t="str">
            <v>SANTA CATARINA</v>
          </cell>
        </row>
        <row r="18">
          <cell r="B18" t="str">
            <v>CP</v>
          </cell>
          <cell r="C18" t="str">
            <v>AEROPORTO DE CAMPOS - BARTOLOMEU LISANDRO</v>
          </cell>
          <cell r="D18" t="str">
            <v>SBCP</v>
          </cell>
          <cell r="E18" t="str">
            <v>CAMPOS DOS GOYTACAZES / RJ</v>
          </cell>
          <cell r="F18" t="str">
            <v>RIO DE JANEIRO</v>
          </cell>
        </row>
        <row r="19">
          <cell r="B19" t="str">
            <v>CR</v>
          </cell>
          <cell r="C19" t="str">
            <v>AEROPORTO DE CORUMBÁ</v>
          </cell>
          <cell r="D19" t="str">
            <v>SBCR</v>
          </cell>
          <cell r="E19" t="str">
            <v>CORUMBÁ / MS</v>
          </cell>
          <cell r="F19" t="str">
            <v>MATO GROSSO DO SUL</v>
          </cell>
        </row>
        <row r="20">
          <cell r="B20" t="str">
            <v>CT</v>
          </cell>
          <cell r="C20" t="str">
            <v>AEROPORTO DE CURITIBA - AFONSO PENA</v>
          </cell>
          <cell r="D20" t="str">
            <v>SBCT (CURITIBA)</v>
          </cell>
          <cell r="E20" t="str">
            <v>SÃO JOSÉ DOS PINHAIS / PR</v>
          </cell>
          <cell r="F20" t="str">
            <v>PARANÁ</v>
          </cell>
        </row>
        <row r="21">
          <cell r="B21" t="str">
            <v>CY</v>
          </cell>
          <cell r="C21" t="str">
            <v>AEROPORTO DE CUIABÁ - MARECHAL RONDON</v>
          </cell>
          <cell r="D21" t="str">
            <v>SBCY (CUIABÁ)</v>
          </cell>
          <cell r="E21" t="str">
            <v>VÁRZEA GRANDE / MT</v>
          </cell>
          <cell r="F21" t="str">
            <v>MATO GROSSO</v>
          </cell>
        </row>
        <row r="22">
          <cell r="B22" t="str">
            <v>CZ</v>
          </cell>
          <cell r="C22" t="str">
            <v>AEROPORTO DE CRUZEIRO DO SUL</v>
          </cell>
          <cell r="D22" t="str">
            <v>SBCZ</v>
          </cell>
          <cell r="E22" t="str">
            <v>CRUZEIRO DO SUL / AC</v>
          </cell>
          <cell r="F22" t="str">
            <v>ACRE</v>
          </cell>
        </row>
        <row r="23">
          <cell r="B23" t="str">
            <v>EG</v>
          </cell>
          <cell r="C23" t="str">
            <v>AEROPORTO DE MANAUS - EDUARDO GOMES</v>
          </cell>
          <cell r="D23" t="str">
            <v>SBEG</v>
          </cell>
          <cell r="E23" t="str">
            <v>MANAUS / AM</v>
          </cell>
          <cell r="F23" t="str">
            <v>AMAZONAS</v>
          </cell>
        </row>
        <row r="24">
          <cell r="B24" t="str">
            <v>FI</v>
          </cell>
          <cell r="C24" t="str">
            <v>AEROPORTO DE FOZ DO IGUAÇU - CATARATAS</v>
          </cell>
          <cell r="D24" t="str">
            <v>SBFI</v>
          </cell>
          <cell r="E24" t="str">
            <v>FOZ DO IGUAÇU / PR</v>
          </cell>
          <cell r="F24" t="str">
            <v>PARANÁ</v>
          </cell>
        </row>
        <row r="25">
          <cell r="B25" t="str">
            <v>FL</v>
          </cell>
          <cell r="C25" t="str">
            <v>AEROPORTO DE FLORIANÓPOLIS - HERCÍLIO LUZ</v>
          </cell>
          <cell r="D25" t="str">
            <v>SBFL</v>
          </cell>
          <cell r="E25" t="str">
            <v>FLORIANÓPOLIS / SC</v>
          </cell>
          <cell r="F25" t="str">
            <v>SANTA CATARINA</v>
          </cell>
        </row>
        <row r="26">
          <cell r="B26" t="str">
            <v>FZ</v>
          </cell>
          <cell r="C26" t="str">
            <v>AEROPORTO DE FORTALEZA - PINTO MARTINS</v>
          </cell>
          <cell r="D26" t="str">
            <v>SBFZ</v>
          </cell>
          <cell r="E26" t="str">
            <v>FORTALEZA / CE</v>
          </cell>
          <cell r="F26" t="str">
            <v>CEARÁ</v>
          </cell>
        </row>
        <row r="27">
          <cell r="B27" t="str">
            <v>GL</v>
          </cell>
          <cell r="C27" t="str">
            <v>AEROPORTO DO RIO DE JANEIRO/GALEÃO - ANTÔNIO CARLOS JOBIM</v>
          </cell>
          <cell r="D27" t="str">
            <v>SBGL</v>
          </cell>
          <cell r="E27" t="str">
            <v>RIO DE JANEIRO / RJ</v>
          </cell>
          <cell r="F27" t="str">
            <v>RIO DE JANEIRO</v>
          </cell>
        </row>
        <row r="28">
          <cell r="B28" t="str">
            <v>GO</v>
          </cell>
          <cell r="C28" t="str">
            <v>AEROPORTO DE GOIÂNIA - SANTA GENOVEVA</v>
          </cell>
          <cell r="D28" t="str">
            <v>SBGO</v>
          </cell>
          <cell r="E28" t="str">
            <v>GOIÂNIA / GO</v>
          </cell>
          <cell r="F28" t="str">
            <v>GOIÁS</v>
          </cell>
        </row>
        <row r="29">
          <cell r="B29" t="str">
            <v>GR</v>
          </cell>
          <cell r="C29" t="str">
            <v>AEROPORTO DE SÃO PAULO/GUARULHOS - GOVERNADOR ANDRÉ FRANCO MONTORO</v>
          </cell>
          <cell r="D29" t="str">
            <v>SBGR</v>
          </cell>
          <cell r="E29" t="str">
            <v>GUARULHOS / SP</v>
          </cell>
          <cell r="F29" t="str">
            <v>SÃO PAULO</v>
          </cell>
        </row>
        <row r="30">
          <cell r="B30" t="str">
            <v>HT</v>
          </cell>
          <cell r="C30" t="str">
            <v>AEROPORTO DE ALTAMIRA</v>
          </cell>
          <cell r="D30" t="str">
            <v>SBHT</v>
          </cell>
          <cell r="E30" t="str">
            <v>ALTAMIRA / PA</v>
          </cell>
          <cell r="F30" t="str">
            <v>PARÁ</v>
          </cell>
        </row>
        <row r="31">
          <cell r="B31" t="str">
            <v>IL</v>
          </cell>
          <cell r="C31" t="str">
            <v>AEROPORTO DE ILHÉUS - JORGE AMADO</v>
          </cell>
          <cell r="D31" t="str">
            <v>SBIL</v>
          </cell>
          <cell r="E31" t="str">
            <v>ILHÉUS / BA</v>
          </cell>
          <cell r="F31" t="str">
            <v>BAHIA</v>
          </cell>
        </row>
        <row r="32">
          <cell r="B32" t="str">
            <v>IZ</v>
          </cell>
          <cell r="C32" t="str">
            <v>AEROPORTO DE IMPERATRIZ - PREFEITO RENATO MOREIRA</v>
          </cell>
          <cell r="D32" t="str">
            <v>SBIZ</v>
          </cell>
          <cell r="E32" t="str">
            <v>IMPERATRIZ / MA</v>
          </cell>
          <cell r="F32" t="str">
            <v>MARANHÃO</v>
          </cell>
        </row>
        <row r="33">
          <cell r="B33" t="str">
            <v>JC</v>
          </cell>
          <cell r="C33" t="str">
            <v>AEROPORTO JÚLIO CÉSAR - BRIGADEIRO PROTÁSIO DE OLIVEIRA</v>
          </cell>
          <cell r="D33" t="str">
            <v>SBJC</v>
          </cell>
          <cell r="E33" t="str">
            <v>BELÉM / PA</v>
          </cell>
          <cell r="F33" t="str">
            <v>PARÁ</v>
          </cell>
        </row>
        <row r="34">
          <cell r="B34" t="str">
            <v>JP</v>
          </cell>
          <cell r="C34" t="str">
            <v>AEROPORTO DE JOÃO PESSOA - PRESIDENTE CASTRO PINTO</v>
          </cell>
          <cell r="D34" t="str">
            <v>SBJP (JOÃO PESSOA)</v>
          </cell>
          <cell r="E34" t="str">
            <v>BAYEUX / PB</v>
          </cell>
          <cell r="F34" t="str">
            <v>PARAÍBA</v>
          </cell>
        </row>
        <row r="35">
          <cell r="B35" t="str">
            <v>JR</v>
          </cell>
          <cell r="C35" t="str">
            <v>AEROPORTO DE JACAREPAGUÁ - ROBERTO MARINHO</v>
          </cell>
          <cell r="D35" t="str">
            <v>SBJR</v>
          </cell>
          <cell r="E35" t="str">
            <v>RIO DE JANEIRO / RJ</v>
          </cell>
          <cell r="F35" t="str">
            <v>RIO DE JANEIRO</v>
          </cell>
        </row>
        <row r="36">
          <cell r="B36" t="str">
            <v>JU</v>
          </cell>
          <cell r="C36" t="str">
            <v>AEROPORTO DE JUAZEIRO DO NORTE - ORLANDO BEZERRA DE MENEZES</v>
          </cell>
          <cell r="D36" t="str">
            <v>SBJU</v>
          </cell>
          <cell r="E36" t="str">
            <v>JUAZEIRO DO NORTE / CE</v>
          </cell>
          <cell r="F36" t="str">
            <v>CEARÁ</v>
          </cell>
        </row>
        <row r="37">
          <cell r="B37" t="str">
            <v>JV</v>
          </cell>
          <cell r="C37" t="str">
            <v>AEROPORTO DE JOINVILLE - LAURO CARNEIRO DE LOYOLA</v>
          </cell>
          <cell r="D37" t="str">
            <v>SBJV</v>
          </cell>
          <cell r="E37" t="str">
            <v>JOINVILLE / SC</v>
          </cell>
          <cell r="F37" t="str">
            <v>SANTA CATARINA</v>
          </cell>
        </row>
        <row r="38">
          <cell r="B38" t="str">
            <v>KG</v>
          </cell>
          <cell r="C38" t="str">
            <v>AEROPORTO DE CAMPINA GRANDE - PRESIDENTE JOÃO SUASSUNA</v>
          </cell>
          <cell r="D38" t="str">
            <v>SBKG</v>
          </cell>
          <cell r="E38" t="str">
            <v>CAMPINA GRANDE / PB</v>
          </cell>
          <cell r="F38" t="str">
            <v>PARAÍBA</v>
          </cell>
        </row>
        <row r="39">
          <cell r="B39" t="str">
            <v>KP</v>
          </cell>
          <cell r="C39" t="str">
            <v>AEROPORTO DE CAMPINAS - VIRACOPOS</v>
          </cell>
          <cell r="D39" t="str">
            <v>SBKP</v>
          </cell>
          <cell r="E39" t="str">
            <v>CAMPINAS / SP</v>
          </cell>
          <cell r="F39" t="str">
            <v>SÃO PAULO</v>
          </cell>
        </row>
        <row r="40">
          <cell r="B40" t="str">
            <v>LO</v>
          </cell>
          <cell r="C40" t="str">
            <v>AEROPORTO DE LONDRINA - GOVERNADOR JOSÉ RICHA</v>
          </cell>
          <cell r="D40" t="str">
            <v>SBLO</v>
          </cell>
          <cell r="E40" t="str">
            <v>LONDRINA / PR</v>
          </cell>
          <cell r="F40" t="str">
            <v>PARANÁ</v>
          </cell>
        </row>
        <row r="41">
          <cell r="B41" t="str">
            <v>MA</v>
          </cell>
          <cell r="C41" t="str">
            <v>AEROPORTO DE MARABÁ - JOÃO CORREA DA ROCHA</v>
          </cell>
          <cell r="D41" t="str">
            <v>SBMA</v>
          </cell>
          <cell r="E41" t="str">
            <v>MARABÁ / PA</v>
          </cell>
          <cell r="F41" t="str">
            <v>PARÁ</v>
          </cell>
        </row>
        <row r="42">
          <cell r="B42" t="str">
            <v>ME</v>
          </cell>
          <cell r="C42" t="str">
            <v>AEROPORTO DE MACAÉ</v>
          </cell>
          <cell r="D42" t="str">
            <v>SBME</v>
          </cell>
          <cell r="E42" t="str">
            <v>MACAÉ / RJ</v>
          </cell>
          <cell r="F42" t="str">
            <v>RIO DE JANEIRO</v>
          </cell>
        </row>
        <row r="43">
          <cell r="B43" t="str">
            <v>MK</v>
          </cell>
          <cell r="C43" t="str">
            <v>AEROPORTO DE MONTES CLAROS - MÁRIO RIBEIRO</v>
          </cell>
          <cell r="D43" t="str">
            <v>SBMK</v>
          </cell>
          <cell r="E43" t="str">
            <v>MONTES CLAROS / MG</v>
          </cell>
          <cell r="F43" t="str">
            <v>MINAS GERAIS</v>
          </cell>
        </row>
        <row r="44">
          <cell r="B44" t="str">
            <v>MO</v>
          </cell>
          <cell r="C44" t="str">
            <v>AEROPORTO DE MACEIÓ - ZUMBÍ DOS PALMARES</v>
          </cell>
          <cell r="D44" t="str">
            <v>SBMO (MACEIÓ)</v>
          </cell>
          <cell r="E44" t="str">
            <v>RIO LARGO / AL</v>
          </cell>
          <cell r="F44" t="str">
            <v>ALAGOAS</v>
          </cell>
        </row>
        <row r="45">
          <cell r="B45" t="str">
            <v>MQ</v>
          </cell>
          <cell r="C45" t="str">
            <v>AEROPORTO DE MACAPÁ - ALBERTO ALCOLUMBRE</v>
          </cell>
          <cell r="D45" t="str">
            <v>SBMQ</v>
          </cell>
          <cell r="E45" t="str">
            <v>MACAPÁ / AP</v>
          </cell>
          <cell r="F45" t="str">
            <v>AMAPÁ</v>
          </cell>
        </row>
        <row r="46">
          <cell r="B46" t="str">
            <v>MT</v>
          </cell>
          <cell r="C46" t="str">
            <v>AEROPORTO DE SÃO PAULO - CAMPO DE MARTE</v>
          </cell>
          <cell r="D46" t="str">
            <v>SBMT</v>
          </cell>
          <cell r="E46" t="str">
            <v>SÃO PAULO / SP</v>
          </cell>
          <cell r="F46" t="str">
            <v>SÃO PAULO</v>
          </cell>
        </row>
        <row r="47">
          <cell r="B47" t="str">
            <v>NF</v>
          </cell>
          <cell r="C47" t="str">
            <v>AEROPORTO DE NAVEGANTES - MINISTRO VICTOR KONDER</v>
          </cell>
          <cell r="D47" t="str">
            <v>SBNF</v>
          </cell>
          <cell r="E47" t="str">
            <v>NAVEGANTES / SC</v>
          </cell>
          <cell r="F47" t="str">
            <v>SANTA CATARINA</v>
          </cell>
        </row>
        <row r="48">
          <cell r="B48" t="str">
            <v>NT</v>
          </cell>
          <cell r="C48" t="str">
            <v>AEROPORTO DE NATAL - GOVERNADOR ALUÍZIO ALVES</v>
          </cell>
          <cell r="D48" t="str">
            <v>SBNT (NATAL)</v>
          </cell>
          <cell r="E48" t="str">
            <v>SÃO GONÇALO DO AMARANTE / RN</v>
          </cell>
          <cell r="F48" t="str">
            <v>RIO GRANDE DO NORTE</v>
          </cell>
        </row>
        <row r="49">
          <cell r="B49" t="str">
            <v>PA</v>
          </cell>
          <cell r="C49" t="str">
            <v>AEROPORTO DE PORTO ALEGRE - SALGADO FILHO</v>
          </cell>
          <cell r="D49" t="str">
            <v>SBPA</v>
          </cell>
          <cell r="E49" t="str">
            <v>PORTO ALEGRE / RS</v>
          </cell>
          <cell r="F49" t="str">
            <v>RIO GRANDE DO SUL</v>
          </cell>
        </row>
        <row r="50">
          <cell r="B50" t="str">
            <v>PB</v>
          </cell>
          <cell r="C50" t="str">
            <v>AEROPORTO DE PARNAÍBA - PREFEITO DR. JOÃO SILVA FILHO</v>
          </cell>
          <cell r="D50" t="str">
            <v>SBPB</v>
          </cell>
          <cell r="E50" t="str">
            <v>PARNAÍBA / PI</v>
          </cell>
          <cell r="F50" t="str">
            <v>PIAUÍ</v>
          </cell>
        </row>
        <row r="51">
          <cell r="B51" t="str">
            <v>PJ</v>
          </cell>
          <cell r="C51" t="str">
            <v>AEROPORTO DE PALMAS - BRIGADEIRO LYSIAS RODRIGUES</v>
          </cell>
          <cell r="D51" t="str">
            <v>SBPJ</v>
          </cell>
          <cell r="E51" t="str">
            <v>PALMAS / TO</v>
          </cell>
          <cell r="F51" t="str">
            <v>TOCANTINS</v>
          </cell>
        </row>
        <row r="52">
          <cell r="B52" t="str">
            <v>PK</v>
          </cell>
          <cell r="C52" t="str">
            <v>AEROPORTO DE PELOTAS</v>
          </cell>
          <cell r="D52" t="str">
            <v>SBPK</v>
          </cell>
          <cell r="E52" t="str">
            <v>PELOTAS / RS</v>
          </cell>
          <cell r="F52" t="str">
            <v>RIO GRANDE DO SUL</v>
          </cell>
        </row>
        <row r="53">
          <cell r="B53" t="str">
            <v>PL</v>
          </cell>
          <cell r="C53" t="str">
            <v>AEROPORTO DE PETROLINA - SENADOR NILO COELHO</v>
          </cell>
          <cell r="D53" t="str">
            <v>SBPL</v>
          </cell>
          <cell r="E53" t="str">
            <v>PETROLINA / PE</v>
          </cell>
          <cell r="F53" t="str">
            <v>PERNAMBUCO</v>
          </cell>
        </row>
        <row r="54">
          <cell r="B54" t="str">
            <v>PP</v>
          </cell>
          <cell r="C54" t="str">
            <v>AEROPORTO DE PONTA PORÃ</v>
          </cell>
          <cell r="D54" t="str">
            <v>SBPP</v>
          </cell>
          <cell r="E54" t="str">
            <v>PONTA PORÃ / MS</v>
          </cell>
          <cell r="F54" t="str">
            <v>MATO GROSSO DO SUL</v>
          </cell>
        </row>
        <row r="55">
          <cell r="B55" t="str">
            <v>PR</v>
          </cell>
          <cell r="C55" t="str">
            <v>AEROPORTO DE BELO HORIZONTE - CARLOS PRATES</v>
          </cell>
          <cell r="D55" t="str">
            <v>SBPR</v>
          </cell>
          <cell r="E55" t="str">
            <v>BELO HORIZONTE / MG</v>
          </cell>
          <cell r="F55" t="str">
            <v>MINAS GERAIS</v>
          </cell>
        </row>
        <row r="56">
          <cell r="B56" t="str">
            <v>PV</v>
          </cell>
          <cell r="C56" t="str">
            <v>AEROPORTO DE PORTO VELHO - GOV. JORGE TEIXEIRA DE OLIVEIRA</v>
          </cell>
          <cell r="D56" t="str">
            <v>SBPV</v>
          </cell>
          <cell r="E56" t="str">
            <v>PORTO VELHO / RO</v>
          </cell>
          <cell r="F56" t="str">
            <v>RONDÔNIA</v>
          </cell>
        </row>
        <row r="57">
          <cell r="B57" t="str">
            <v>RB</v>
          </cell>
          <cell r="C57" t="str">
            <v>AEROPORTO DE RIO BRANCO - PLÁCIDO DE CASTRO</v>
          </cell>
          <cell r="D57" t="str">
            <v>SBRB</v>
          </cell>
          <cell r="E57" t="str">
            <v>RIO BRANCO / AC</v>
          </cell>
          <cell r="F57" t="str">
            <v>ACRE</v>
          </cell>
        </row>
        <row r="58">
          <cell r="B58" t="str">
            <v>RF</v>
          </cell>
          <cell r="C58" t="str">
            <v>AEROPORTO DO RECIFE/GUARARAPES - GILBERTO FREYRE</v>
          </cell>
          <cell r="D58" t="str">
            <v>SBRF</v>
          </cell>
          <cell r="E58" t="str">
            <v>RECIFE / PE</v>
          </cell>
          <cell r="F58" t="str">
            <v>PERNAMBUCO</v>
          </cell>
        </row>
        <row r="59">
          <cell r="B59" t="str">
            <v>RJ</v>
          </cell>
          <cell r="C59" t="str">
            <v>AEROPORTO DO RIO DE JANEIRO - SANTOS DUMONT</v>
          </cell>
          <cell r="D59" t="str">
            <v>SBRJ</v>
          </cell>
          <cell r="E59" t="str">
            <v>RIO DE JANEIRO / RJ</v>
          </cell>
          <cell r="F59" t="str">
            <v>RIO DE JANEIRO</v>
          </cell>
        </row>
        <row r="60">
          <cell r="B60" t="str">
            <v>SJ</v>
          </cell>
          <cell r="C60" t="str">
            <v>AEROPORTO DE SÃO JOSÉ DOS CAMPOS - PROFESSOR URBANO ERNESTO STUMPF</v>
          </cell>
          <cell r="D60" t="str">
            <v>SBSJ</v>
          </cell>
          <cell r="E60" t="str">
            <v>SÃO JOSÉ DOS CAMPOS / SP</v>
          </cell>
          <cell r="F60" t="str">
            <v>SÃO PAULO</v>
          </cell>
        </row>
        <row r="61">
          <cell r="B61" t="str">
            <v>SL</v>
          </cell>
          <cell r="C61" t="str">
            <v>AEROPORTO DE SÃO LUIS - MARECHAL CUNHA MACHADO</v>
          </cell>
          <cell r="D61" t="str">
            <v>SBSL</v>
          </cell>
          <cell r="E61" t="str">
            <v>SÃO LUÍS / MA</v>
          </cell>
          <cell r="F61" t="str">
            <v>MARANHÃO</v>
          </cell>
        </row>
        <row r="62">
          <cell r="B62" t="str">
            <v>SN</v>
          </cell>
          <cell r="C62" t="str">
            <v>AEROPORTO DE SANTARÉM - MAESTRO WILSON FONSECA</v>
          </cell>
          <cell r="D62" t="str">
            <v>SBSN</v>
          </cell>
          <cell r="E62" t="str">
            <v>SANTARÉM / PA</v>
          </cell>
          <cell r="F62" t="str">
            <v>PARÁ</v>
          </cell>
        </row>
        <row r="63">
          <cell r="B63" t="str">
            <v>SP</v>
          </cell>
          <cell r="C63" t="str">
            <v>AEROPORTO DE SÃO PAULO - CONGONHAS</v>
          </cell>
          <cell r="D63" t="str">
            <v>SBSP</v>
          </cell>
          <cell r="E63" t="str">
            <v>SÃO PAULO / SP</v>
          </cell>
          <cell r="F63" t="str">
            <v>SÃO PAULO</v>
          </cell>
        </row>
        <row r="64">
          <cell r="B64" t="str">
            <v>SV</v>
          </cell>
          <cell r="C64" t="str">
            <v>AEROPORTO DE SALVADOR - DEP. LUÍS EDUARDO MAGALHÃES</v>
          </cell>
          <cell r="D64" t="str">
            <v>SBSV</v>
          </cell>
          <cell r="E64" t="str">
            <v>SALVADOR / BA</v>
          </cell>
          <cell r="F64" t="str">
            <v>BAHIA</v>
          </cell>
        </row>
        <row r="65">
          <cell r="B65" t="str">
            <v>TE</v>
          </cell>
          <cell r="C65" t="str">
            <v>AEROPORTO DE TERESINA - SENADOR PETRÔNIO PORTELLA</v>
          </cell>
          <cell r="D65" t="str">
            <v>SBTE</v>
          </cell>
          <cell r="E65" t="str">
            <v>TERESINA / PI</v>
          </cell>
          <cell r="F65" t="str">
            <v>PIAUÍ</v>
          </cell>
        </row>
        <row r="66">
          <cell r="B66" t="str">
            <v>TF</v>
          </cell>
          <cell r="C66" t="str">
            <v>AEROPORTO DE TEFÉ</v>
          </cell>
          <cell r="D66" t="str">
            <v>SBTF</v>
          </cell>
          <cell r="E66" t="str">
            <v>TEFÉ / AM</v>
          </cell>
          <cell r="F66" t="str">
            <v>AMAZONAS</v>
          </cell>
        </row>
        <row r="67">
          <cell r="B67" t="str">
            <v>TT</v>
          </cell>
          <cell r="C67" t="str">
            <v>AEROPORTO DE TABATINGA</v>
          </cell>
          <cell r="D67" t="str">
            <v>SBTT</v>
          </cell>
          <cell r="E67" t="str">
            <v>TABATINGA / AM</v>
          </cell>
          <cell r="F67" t="str">
            <v>AMAZONAS</v>
          </cell>
        </row>
        <row r="68">
          <cell r="B68" t="str">
            <v>UF</v>
          </cell>
          <cell r="C68" t="str">
            <v>AEROPORTO PAULO AFONSO</v>
          </cell>
          <cell r="D68" t="str">
            <v>SBUF</v>
          </cell>
          <cell r="E68" t="str">
            <v>PAULO AFONSO / BA</v>
          </cell>
          <cell r="F68" t="str">
            <v>BAHIA</v>
          </cell>
        </row>
        <row r="69">
          <cell r="B69" t="str">
            <v>UG</v>
          </cell>
          <cell r="C69" t="str">
            <v>AEROPORTO DE URUGUAIANA - RUBEM BERTA</v>
          </cell>
          <cell r="D69" t="str">
            <v>SBUG</v>
          </cell>
          <cell r="E69" t="str">
            <v>URUGUAIANA / RS</v>
          </cell>
          <cell r="F69" t="str">
            <v>RIO GRANDE DO SUL</v>
          </cell>
        </row>
        <row r="70">
          <cell r="B70" t="str">
            <v>UL</v>
          </cell>
          <cell r="C70" t="str">
            <v>AEROPORTO DE UBERLÂNDIA - TEN. CEL. AVIADOR CÉSAR BOMBONATO</v>
          </cell>
          <cell r="D70" t="str">
            <v>SBUL</v>
          </cell>
          <cell r="E70" t="str">
            <v>UBERLÂNDIA / MG</v>
          </cell>
          <cell r="F70" t="str">
            <v>MINAS GERAIS</v>
          </cell>
        </row>
        <row r="71">
          <cell r="B71" t="str">
            <v>UR</v>
          </cell>
          <cell r="C71" t="str">
            <v>AEROPORTO DE UBERABA - MÁRIO DE ALMEIDA FRANCO</v>
          </cell>
          <cell r="D71" t="str">
            <v>SBUR</v>
          </cell>
          <cell r="E71" t="str">
            <v>UBERABA / MG</v>
          </cell>
          <cell r="F71" t="str">
            <v>MINAS GERAIS</v>
          </cell>
        </row>
        <row r="72">
          <cell r="B72" t="str">
            <v>VT</v>
          </cell>
          <cell r="C72" t="str">
            <v>AEROPORTO DE VITÓRIA - EURICO DE AGUIAR SALLES</v>
          </cell>
          <cell r="D72" t="str">
            <v>SBVT</v>
          </cell>
          <cell r="E72" t="str">
            <v>VITÓRIA / ES</v>
          </cell>
          <cell r="F72" t="str">
            <v>ESPÍRITO SANTO</v>
          </cell>
        </row>
        <row r="73">
          <cell r="B73" t="str">
            <v>ZY</v>
          </cell>
          <cell r="C73" t="str">
            <v>AEROPORTO DE ZONA DA MATA</v>
          </cell>
          <cell r="D73" t="str">
            <v>SBZY (ZONA DA MATA)</v>
          </cell>
          <cell r="E73" t="str">
            <v>GOIANÁ / MG</v>
          </cell>
          <cell r="F73" t="str">
            <v>MINAS GERAIS</v>
          </cell>
        </row>
        <row r="74">
          <cell r="F74" t="str">
            <v>-</v>
          </cell>
        </row>
        <row r="75">
          <cell r="B75" t="str">
            <v>c) GRUPAMENTOS DE NAVEGAÇÃO AÉREA - GNA (com status de pessoa jurídica)</v>
          </cell>
          <cell r="F75" t="str">
            <v>-</v>
          </cell>
        </row>
        <row r="76">
          <cell r="B76" t="str">
            <v>AA</v>
          </cell>
          <cell r="C76" t="str">
            <v>GNA DE CONCEIÇÃO DO ARAGUAIA</v>
          </cell>
          <cell r="D76" t="str">
            <v>GNA-AA</v>
          </cell>
          <cell r="E76" t="str">
            <v>CONCEIÇÃO DO ARAGUAIA / PA</v>
          </cell>
          <cell r="F76" t="str">
            <v>PARÁ</v>
          </cell>
        </row>
        <row r="77">
          <cell r="B77" t="str">
            <v>AM</v>
          </cell>
          <cell r="C77" t="str">
            <v>GNA DE AMAPÁ</v>
          </cell>
          <cell r="D77" t="str">
            <v>GNA-AM</v>
          </cell>
          <cell r="E77" t="str">
            <v>AMAPÁ / AP</v>
          </cell>
          <cell r="F77" t="str">
            <v>AP</v>
          </cell>
        </row>
        <row r="78">
          <cell r="B78" t="str">
            <v>AT</v>
          </cell>
          <cell r="C78" t="str">
            <v>GNA DE ALTA FLORESTA</v>
          </cell>
          <cell r="D78" t="str">
            <v>GNA-AT</v>
          </cell>
          <cell r="E78" t="str">
            <v>ALTA FLORESTA / MT</v>
          </cell>
          <cell r="F78" t="str">
            <v>MATO GROSSO</v>
          </cell>
        </row>
        <row r="79">
          <cell r="B79" t="str">
            <v>BU</v>
          </cell>
          <cell r="C79" t="str">
            <v>GNA DE BAURU</v>
          </cell>
          <cell r="D79" t="str">
            <v>GNA-BU</v>
          </cell>
          <cell r="E79" t="str">
            <v>BAURU / SP</v>
          </cell>
          <cell r="F79" t="str">
            <v>SÃO PAULO</v>
          </cell>
        </row>
        <row r="80">
          <cell r="B80" t="str">
            <v>BW</v>
          </cell>
          <cell r="C80" t="str">
            <v>GNA DE BARRA DO GARÇAS</v>
          </cell>
          <cell r="D80" t="str">
            <v>GNA-BW</v>
          </cell>
          <cell r="E80" t="str">
            <v>BARRA DO GARÇAS / MT</v>
          </cell>
          <cell r="F80" t="str">
            <v>MATO GROSSO</v>
          </cell>
        </row>
        <row r="81">
          <cell r="B81" t="str">
            <v>CI</v>
          </cell>
          <cell r="C81" t="str">
            <v>GNA DE CAROLINA</v>
          </cell>
          <cell r="D81" t="str">
            <v>GNA-CI</v>
          </cell>
          <cell r="E81" t="str">
            <v>CAROLINA / MA</v>
          </cell>
          <cell r="F81" t="str">
            <v>MARANHÃO</v>
          </cell>
        </row>
        <row r="82">
          <cell r="B82" t="str">
            <v>CV</v>
          </cell>
          <cell r="C82" t="str">
            <v>GNA DE CARAVELAS</v>
          </cell>
          <cell r="D82" t="str">
            <v>GNA-CV</v>
          </cell>
          <cell r="E82" t="str">
            <v>CARAVELAS / BA</v>
          </cell>
          <cell r="F82" t="str">
            <v>BAHIA</v>
          </cell>
        </row>
        <row r="83">
          <cell r="B83" t="str">
            <v>DN</v>
          </cell>
          <cell r="C83" t="str">
            <v>GNA DE PRESIDENTE PRUDENTE</v>
          </cell>
          <cell r="D83" t="str">
            <v>GNA-DN</v>
          </cell>
          <cell r="E83" t="str">
            <v>PRESIDENTE PRUDENTE / SP</v>
          </cell>
          <cell r="F83" t="str">
            <v>SÃO PAULO</v>
          </cell>
        </row>
        <row r="84">
          <cell r="B84" t="str">
            <v>EK</v>
          </cell>
          <cell r="C84" t="str">
            <v>GNA DE JACAREACANGA</v>
          </cell>
          <cell r="D84" t="str">
            <v>GNA-EK</v>
          </cell>
          <cell r="E84" t="str">
            <v>JACAREACANGA / PA</v>
          </cell>
          <cell r="F84" t="str">
            <v>PARÁ</v>
          </cell>
        </row>
        <row r="85">
          <cell r="B85" t="str">
            <v>IC</v>
          </cell>
          <cell r="C85" t="str">
            <v>GNA DE ITACOATIARA</v>
          </cell>
          <cell r="D85" t="str">
            <v>GNA-IC</v>
          </cell>
          <cell r="E85" t="str">
            <v>ITACOATIARA / AM</v>
          </cell>
          <cell r="F85" t="str">
            <v>AMAZONAS</v>
          </cell>
        </row>
        <row r="86">
          <cell r="B86" t="str">
            <v>IH</v>
          </cell>
          <cell r="C86" t="str">
            <v>GNA DE ITAITUBA</v>
          </cell>
          <cell r="D86" t="str">
            <v>GNA-IH</v>
          </cell>
          <cell r="E86" t="str">
            <v>ITAITUBA / PA</v>
          </cell>
          <cell r="F86" t="str">
            <v>PARÁ</v>
          </cell>
        </row>
        <row r="87">
          <cell r="B87" t="str">
            <v>LP</v>
          </cell>
          <cell r="C87" t="str">
            <v>GNA DE BOM JESUS DA LAPA</v>
          </cell>
          <cell r="D87" t="str">
            <v>GNA-LP</v>
          </cell>
          <cell r="E87" t="str">
            <v>BOM JESUS DA LAPA / BA</v>
          </cell>
          <cell r="F87" t="str">
            <v>BAHIA</v>
          </cell>
        </row>
        <row r="88">
          <cell r="B88" t="str">
            <v>MD</v>
          </cell>
          <cell r="C88" t="str">
            <v>GNA DE MONTE DOURADO</v>
          </cell>
          <cell r="D88" t="str">
            <v>GNA-MD (MONTE DOURADO)</v>
          </cell>
          <cell r="E88" t="str">
            <v>ALMEIRIM / PA</v>
          </cell>
          <cell r="F88" t="str">
            <v>PARÁ</v>
          </cell>
        </row>
        <row r="89">
          <cell r="B89" t="str">
            <v>MS</v>
          </cell>
          <cell r="C89" t="str">
            <v>GNA DE MOSSORÓ</v>
          </cell>
          <cell r="D89" t="str">
            <v>GNA-MS</v>
          </cell>
          <cell r="E89" t="str">
            <v>MOSSORÓ / RN</v>
          </cell>
          <cell r="F89" t="str">
            <v>RIO GRANDE DO NORTE</v>
          </cell>
        </row>
        <row r="90">
          <cell r="B90" t="str">
            <v>MY</v>
          </cell>
          <cell r="C90" t="str">
            <v>GNA DE MANICORÉ</v>
          </cell>
          <cell r="D90" t="str">
            <v>GNA-MY</v>
          </cell>
          <cell r="E90" t="str">
            <v>MANICORÉ / AM</v>
          </cell>
          <cell r="F90" t="str">
            <v>AMAZONAS</v>
          </cell>
        </row>
        <row r="91">
          <cell r="B91" t="str">
            <v>PC</v>
          </cell>
          <cell r="C91" t="str">
            <v>GNA DE POÇOS DE CALDAS</v>
          </cell>
          <cell r="D91" t="str">
            <v>GNA-PC</v>
          </cell>
          <cell r="E91" t="str">
            <v>POÇOS DE CALDAS / MG</v>
          </cell>
          <cell r="F91" t="str">
            <v>MINAS GERAIS</v>
          </cell>
        </row>
        <row r="92">
          <cell r="B92" t="str">
            <v>PN</v>
          </cell>
          <cell r="C92" t="str">
            <v>GNA DE PORTO NACIONAL</v>
          </cell>
          <cell r="D92" t="str">
            <v>GNA-PN</v>
          </cell>
          <cell r="E92" t="str">
            <v>PORTO NACIONAL / TO</v>
          </cell>
          <cell r="F92" t="str">
            <v>TOCANTINS</v>
          </cell>
        </row>
        <row r="93">
          <cell r="B93" t="str">
            <v>QV</v>
          </cell>
          <cell r="C93" t="str">
            <v>GNA DE VITÓRIA DA CONQUISTA</v>
          </cell>
          <cell r="D93" t="str">
            <v>GNA-QV</v>
          </cell>
          <cell r="E93" t="str">
            <v>VITÓRIA DA CONQUISTA / BA</v>
          </cell>
          <cell r="F93" t="str">
            <v>BAHIA</v>
          </cell>
        </row>
        <row r="94">
          <cell r="B94" t="str">
            <v>RP</v>
          </cell>
          <cell r="C94" t="str">
            <v>GNA DE RIBEIRÃO PRETO - LEITE LOPES</v>
          </cell>
          <cell r="D94" t="str">
            <v>GNA-RP</v>
          </cell>
          <cell r="E94" t="str">
            <v>RIBEIRÃO PRETO / SP</v>
          </cell>
          <cell r="F94" t="str">
            <v>SÃO PAULO</v>
          </cell>
        </row>
        <row r="95">
          <cell r="B95" t="str">
            <v>TK</v>
          </cell>
          <cell r="C95" t="str">
            <v>GNA DE TARAUACÁ</v>
          </cell>
          <cell r="D95" t="str">
            <v>GNA-TK</v>
          </cell>
          <cell r="E95" t="str">
            <v>TARAUACÁ / AC</v>
          </cell>
          <cell r="F95" t="str">
            <v>ACRE</v>
          </cell>
        </row>
        <row r="96">
          <cell r="B96" t="str">
            <v>TL</v>
          </cell>
          <cell r="C96" t="str">
            <v>GNA DE TRÊS LAGOAS</v>
          </cell>
          <cell r="D96" t="str">
            <v>GNA-TL</v>
          </cell>
          <cell r="E96" t="str">
            <v>TRÊS LAGOAS / MS</v>
          </cell>
          <cell r="F96" t="str">
            <v>MATO GROSSO DO SUL</v>
          </cell>
        </row>
        <row r="97">
          <cell r="B97" t="str">
            <v>TU</v>
          </cell>
          <cell r="C97" t="str">
            <v>GNA DE TUCURUÍ</v>
          </cell>
          <cell r="D97" t="str">
            <v>GNA-TU</v>
          </cell>
          <cell r="E97" t="str">
            <v>TUCURUÍ / PA</v>
          </cell>
          <cell r="F97" t="str">
            <v>PARÁ</v>
          </cell>
        </row>
        <row r="98">
          <cell r="B98" t="str">
            <v>UA</v>
          </cell>
          <cell r="C98" t="str">
            <v>GNA DE SÃO GABRIEL DA CACHOEIRA</v>
          </cell>
          <cell r="D98" t="str">
            <v>GNA-UA</v>
          </cell>
          <cell r="E98" t="str">
            <v>SÃO GABRIEL DA CACHOEIRA / AM</v>
          </cell>
          <cell r="F98" t="str">
            <v>AMAZONAS</v>
          </cell>
        </row>
        <row r="99">
          <cell r="B99" t="str">
            <v>UP</v>
          </cell>
          <cell r="C99" t="str">
            <v>GNA DE URUBUPUNGÁ</v>
          </cell>
          <cell r="D99" t="str">
            <v>GNA-UP (URUBUPUNGÁ)</v>
          </cell>
          <cell r="E99" t="str">
            <v>CASTILHO / SP</v>
          </cell>
          <cell r="F99" t="str">
            <v>SÃO PAULO</v>
          </cell>
        </row>
        <row r="100">
          <cell r="B100" t="str">
            <v>VH</v>
          </cell>
          <cell r="C100" t="str">
            <v>GNA DE VILHENA</v>
          </cell>
          <cell r="D100" t="str">
            <v>GNA-VH</v>
          </cell>
          <cell r="E100" t="str">
            <v>VILHENA / RO</v>
          </cell>
          <cell r="F100" t="str">
            <v>RONDÔNIA</v>
          </cell>
        </row>
        <row r="101">
          <cell r="B101" t="str">
            <v>YA</v>
          </cell>
          <cell r="C101" t="str">
            <v>GNA DE IAUARETÊ</v>
          </cell>
          <cell r="D101" t="str">
            <v>GNA-YA (YAUARETÊ)</v>
          </cell>
          <cell r="E101" t="str">
            <v>SÃO GABRIEL DA CACHOEIRA / AM</v>
          </cell>
          <cell r="F101" t="str">
            <v>AMAZONAS</v>
          </cell>
        </row>
        <row r="102">
          <cell r="F102" t="str">
            <v>-</v>
          </cell>
        </row>
        <row r="103">
          <cell r="B103" t="str">
            <v>d) UNIDADES TÉCNICAS DE AERONAVEGAÇÃO - UTA (sem status de pessoa jurídica)</v>
          </cell>
          <cell r="F103" t="str">
            <v>-</v>
          </cell>
        </row>
        <row r="104">
          <cell r="B104" t="str">
            <v>AGI</v>
          </cell>
          <cell r="C104" t="str">
            <v>UTA DE ARAGUAÍNA</v>
          </cell>
          <cell r="D104" t="str">
            <v>UTA-AGI</v>
          </cell>
          <cell r="E104" t="str">
            <v>ARAGUAÍNA / TO</v>
          </cell>
          <cell r="F104" t="str">
            <v>TOCANTINS</v>
          </cell>
        </row>
        <row r="105">
          <cell r="B105" t="str">
            <v>AGN</v>
          </cell>
          <cell r="C105" t="str">
            <v>UTA DE ALAGOINHA</v>
          </cell>
          <cell r="D105" t="str">
            <v>UTA-AGN</v>
          </cell>
          <cell r="E105" t="str">
            <v>ALAGOINHA / PB</v>
          </cell>
          <cell r="F105" t="str">
            <v>PARAÍBA</v>
          </cell>
        </row>
        <row r="106">
          <cell r="B106" t="str">
            <v>ARX</v>
          </cell>
          <cell r="C106" t="str">
            <v>UTA DE ARAXÁ</v>
          </cell>
          <cell r="D106" t="str">
            <v>UTA-ARX</v>
          </cell>
          <cell r="E106" t="str">
            <v>ARAXÁ / MG</v>
          </cell>
          <cell r="F106" t="str">
            <v>MINAS GERAIS</v>
          </cell>
        </row>
        <row r="107">
          <cell r="B107" t="str">
            <v>BCO</v>
          </cell>
          <cell r="C107" t="str">
            <v>UTA DE BONSUCESSO</v>
          </cell>
          <cell r="D107" t="str">
            <v>UTA-BCO (BONSUCESSO)</v>
          </cell>
          <cell r="E107" t="str">
            <v>RIO DE JANEIRO / RJ</v>
          </cell>
          <cell r="F107" t="str">
            <v>RIO DE JANEIRO</v>
          </cell>
        </row>
        <row r="108">
          <cell r="B108" t="str">
            <v>BDA</v>
          </cell>
          <cell r="C108" t="str">
            <v>UTA DE BOCA DO ACRE</v>
          </cell>
          <cell r="D108" t="str">
            <v>UTA-BDA</v>
          </cell>
          <cell r="E108" t="str">
            <v>BOCA DO ACRE / AM</v>
          </cell>
          <cell r="F108" t="str">
            <v>AMAZONAS</v>
          </cell>
        </row>
        <row r="109">
          <cell r="B109" t="str">
            <v>BGC</v>
          </cell>
          <cell r="C109" t="str">
            <v>UTA DE BRAGANÇA PAULISTA</v>
          </cell>
          <cell r="D109" t="str">
            <v>UTA-BGC</v>
          </cell>
          <cell r="E109" t="str">
            <v>BRAGANÇA PAULISTA / SP</v>
          </cell>
          <cell r="F109" t="str">
            <v>SÃO PAULO</v>
          </cell>
        </row>
        <row r="110">
          <cell r="B110" t="str">
            <v>BRL</v>
          </cell>
          <cell r="C110" t="str">
            <v>UTA DE BARCELOS</v>
          </cell>
          <cell r="D110" t="str">
            <v>UTA-BRL</v>
          </cell>
          <cell r="E110" t="str">
            <v>BARCELOS / AM</v>
          </cell>
          <cell r="F110" t="str">
            <v>AMAZONAS</v>
          </cell>
        </row>
        <row r="111">
          <cell r="B111" t="str">
            <v>BRR</v>
          </cell>
          <cell r="C111" t="str">
            <v>UTA DE BARREIRAS</v>
          </cell>
          <cell r="D111" t="str">
            <v>UTA-BRR</v>
          </cell>
          <cell r="E111" t="str">
            <v>BARREIRAS / BA</v>
          </cell>
          <cell r="F111" t="str">
            <v>BAHIA</v>
          </cell>
        </row>
        <row r="112">
          <cell r="B112" t="str">
            <v>CAV</v>
          </cell>
          <cell r="C112" t="str">
            <v>UTA DE CAXIAS (VOR)</v>
          </cell>
          <cell r="D112" t="str">
            <v>UTA-CAV</v>
          </cell>
          <cell r="E112" t="str">
            <v>DUQUE DE CAXIAS / RJ</v>
          </cell>
          <cell r="F112" t="str">
            <v>RIO DE JANEIRO</v>
          </cell>
        </row>
        <row r="113">
          <cell r="B113" t="str">
            <v>CAX</v>
          </cell>
          <cell r="C113" t="str">
            <v>UTA DE DUQUE DE CAXIAS (NDB)</v>
          </cell>
          <cell r="D113" t="str">
            <v>UTA-CAX</v>
          </cell>
          <cell r="E113" t="str">
            <v>DUQUE DE CAXIAS / RJ</v>
          </cell>
          <cell r="F113" t="str">
            <v>RIO DE JANEIRO</v>
          </cell>
        </row>
        <row r="114">
          <cell r="B114" t="str">
            <v>CCI</v>
          </cell>
          <cell r="C114" t="str">
            <v>UTA DE CUCUÍ</v>
          </cell>
          <cell r="D114" t="str">
            <v>UTA-CCI (CUCUÍ)</v>
          </cell>
          <cell r="E114" t="str">
            <v>SÃO GABRIEL DA CACHOEIRA / AM</v>
          </cell>
          <cell r="F114" t="str">
            <v>AMAZONAS</v>
          </cell>
        </row>
        <row r="115">
          <cell r="B115" t="str">
            <v>CUA</v>
          </cell>
          <cell r="C115" t="str">
            <v>UTA DE CARAUARI</v>
          </cell>
          <cell r="D115" t="str">
            <v>UTA-CUA</v>
          </cell>
          <cell r="E115" t="str">
            <v>CARAUARÍ / AM</v>
          </cell>
          <cell r="F115" t="str">
            <v>AMAZONAS</v>
          </cell>
        </row>
        <row r="116">
          <cell r="B116" t="str">
            <v>CXM</v>
          </cell>
          <cell r="C116" t="str">
            <v>UTA DE COXIM</v>
          </cell>
          <cell r="D116" t="str">
            <v>UTA-CXM</v>
          </cell>
          <cell r="E116" t="str">
            <v>COXIM / MS</v>
          </cell>
          <cell r="F116" t="str">
            <v>MATO GROSSO DO SUL</v>
          </cell>
        </row>
        <row r="117">
          <cell r="B117" t="str">
            <v>DAD</v>
          </cell>
          <cell r="C117" t="str">
            <v>UTA DE DIADEMA</v>
          </cell>
          <cell r="D117" t="str">
            <v>UTA-DAD</v>
          </cell>
          <cell r="E117" t="str">
            <v>DIADEMA / SP</v>
          </cell>
          <cell r="F117" t="str">
            <v>SÃO PAULO</v>
          </cell>
        </row>
        <row r="118">
          <cell r="B118" t="str">
            <v>DOU</v>
          </cell>
          <cell r="C118" t="str">
            <v>UTA DE DOURADOS</v>
          </cell>
          <cell r="D118" t="str">
            <v>UTA-DOU</v>
          </cell>
          <cell r="E118" t="str">
            <v>DOURADOS / MS</v>
          </cell>
          <cell r="F118" t="str">
            <v>MATO GROSSO DO SUL</v>
          </cell>
        </row>
        <row r="119">
          <cell r="B119" t="str">
            <v>BEM</v>
          </cell>
          <cell r="C119" t="str">
            <v>UTA DE EMBU-GUAÇÚ</v>
          </cell>
          <cell r="D119" t="str">
            <v>UTA-BEM</v>
          </cell>
          <cell r="E119" t="str">
            <v>EMBU-GUAÇU / SP</v>
          </cell>
          <cell r="F119" t="str">
            <v>SÃO PAULO</v>
          </cell>
        </row>
        <row r="120">
          <cell r="B120" t="str">
            <v>ERP</v>
          </cell>
          <cell r="C120" t="str">
            <v>UTA DE EIRUNEPÉ</v>
          </cell>
          <cell r="D120" t="str">
            <v>UTA-ERP</v>
          </cell>
          <cell r="E120" t="str">
            <v>EIRUNEPÉ / AM</v>
          </cell>
          <cell r="F120" t="str">
            <v>AMAZONAS</v>
          </cell>
        </row>
        <row r="121">
          <cell r="B121" t="str">
            <v>FGR</v>
          </cell>
          <cell r="C121" t="str">
            <v>UTA DE FIGUEIRAS</v>
          </cell>
          <cell r="D121" t="str">
            <v>UTA-FGR</v>
          </cell>
          <cell r="E121" t="str">
            <v>FIGUEIRA / PR</v>
          </cell>
          <cell r="F121" t="str">
            <v>PARANÁ</v>
          </cell>
        </row>
        <row r="122">
          <cell r="B122" t="str">
            <v>FRC</v>
          </cell>
          <cell r="C122" t="str">
            <v>UTA DE FRANCA</v>
          </cell>
          <cell r="D122" t="str">
            <v>UTA-FRC</v>
          </cell>
          <cell r="E122" t="str">
            <v>FRANCA / SP</v>
          </cell>
          <cell r="F122" t="str">
            <v>SÃO PAULO</v>
          </cell>
        </row>
        <row r="123">
          <cell r="B123" t="str">
            <v>FRM</v>
          </cell>
          <cell r="C123" t="str">
            <v>UTA DE FORMOSA</v>
          </cell>
          <cell r="D123" t="str">
            <v>UTA-FRM</v>
          </cell>
          <cell r="E123" t="str">
            <v>FORMOSA / GO</v>
          </cell>
          <cell r="F123" t="str">
            <v>GOIÁS</v>
          </cell>
        </row>
        <row r="124">
          <cell r="B124" t="str">
            <v>IGV</v>
          </cell>
          <cell r="C124" t="str">
            <v>UTA DE TUCURUVÍ</v>
          </cell>
          <cell r="D124" t="str">
            <v>UTA-IGV (TUCURUVÍ)</v>
          </cell>
          <cell r="E124" t="str">
            <v>SÃO PAULO / SP</v>
          </cell>
          <cell r="F124" t="str">
            <v>SÃO PAULO</v>
          </cell>
        </row>
        <row r="125">
          <cell r="B125" t="str">
            <v>ISV</v>
          </cell>
          <cell r="C125" t="str">
            <v>UTA DE CIMBRA</v>
          </cell>
          <cell r="D125" t="str">
            <v>UTA-ISV (CIMBRA)</v>
          </cell>
          <cell r="E125" t="str">
            <v>SALVADOR / BA</v>
          </cell>
          <cell r="F125" t="str">
            <v>BAHIA</v>
          </cell>
        </row>
        <row r="126">
          <cell r="B126" t="str">
            <v>KRI</v>
          </cell>
          <cell r="C126" t="str">
            <v>UTA DE TAQUARI</v>
          </cell>
          <cell r="D126" t="str">
            <v>UTA-KRI</v>
          </cell>
          <cell r="E126" t="str">
            <v>TAQUARI / RS</v>
          </cell>
          <cell r="F126" t="str">
            <v>RIO GRANDE DO SUL</v>
          </cell>
        </row>
        <row r="127">
          <cell r="B127" t="str">
            <v>LBR</v>
          </cell>
          <cell r="C127" t="str">
            <v>UTA DE LÁBREA</v>
          </cell>
          <cell r="D127" t="str">
            <v>UTA-LBR</v>
          </cell>
          <cell r="E127" t="str">
            <v>LÁBREA / AM</v>
          </cell>
          <cell r="F127" t="str">
            <v>AMAZONAS</v>
          </cell>
        </row>
        <row r="128">
          <cell r="B128" t="str">
            <v>LJS</v>
          </cell>
          <cell r="C128" t="str">
            <v>UTA DE LAJES</v>
          </cell>
          <cell r="D128" t="str">
            <v>UTA-LJS</v>
          </cell>
          <cell r="E128" t="str">
            <v>LAGES / SC</v>
          </cell>
          <cell r="F128" t="str">
            <v>SANTA CATARINA</v>
          </cell>
        </row>
        <row r="129">
          <cell r="B129" t="str">
            <v>LUZ</v>
          </cell>
          <cell r="C129" t="str">
            <v>UTA DE LUZIÂNIA</v>
          </cell>
          <cell r="D129" t="str">
            <v>UTA-LUZ</v>
          </cell>
          <cell r="E129" t="str">
            <v>LUZIÂNIA / GO</v>
          </cell>
          <cell r="F129" t="str">
            <v>GOIÁS</v>
          </cell>
        </row>
        <row r="130">
          <cell r="B130" t="str">
            <v>MOZ</v>
          </cell>
          <cell r="C130" t="str">
            <v>UTA DE PORTO DE MOZ</v>
          </cell>
          <cell r="D130" t="str">
            <v>UTA-MOZ</v>
          </cell>
          <cell r="E130" t="str">
            <v>PORTO DE MOZ / PA</v>
          </cell>
          <cell r="F130" t="str">
            <v>PARÁ</v>
          </cell>
        </row>
        <row r="131">
          <cell r="B131" t="str">
            <v>MRC</v>
          </cell>
          <cell r="C131" t="str">
            <v>UTA DE MARICÁ</v>
          </cell>
          <cell r="D131" t="str">
            <v>UTA-MRC</v>
          </cell>
          <cell r="E131" t="str">
            <v>MARICÁ / RJ</v>
          </cell>
          <cell r="F131" t="str">
            <v>RIO DE JANEIRO</v>
          </cell>
        </row>
        <row r="132">
          <cell r="B132" t="str">
            <v>NOA</v>
          </cell>
          <cell r="C132" t="str">
            <v>UTA DE NOVA IGUAÇÚ</v>
          </cell>
          <cell r="D132" t="str">
            <v>UTA-NOA</v>
          </cell>
          <cell r="E132" t="str">
            <v>NOVA IGUAÇU / RJ</v>
          </cell>
          <cell r="F132" t="str">
            <v>RIO DE JANEIRO</v>
          </cell>
        </row>
        <row r="133">
          <cell r="B133" t="str">
            <v>PAI</v>
          </cell>
          <cell r="C133" t="str">
            <v>UTA DE BARRA DO PIRAÍ</v>
          </cell>
          <cell r="D133" t="str">
            <v>UTA-PAI</v>
          </cell>
          <cell r="E133" t="str">
            <v>BARRA DO PIRAÍ / RJ</v>
          </cell>
          <cell r="F133" t="str">
            <v>RIO DE JANEIRO</v>
          </cell>
        </row>
        <row r="134">
          <cell r="B134" t="str">
            <v>PCI</v>
          </cell>
          <cell r="C134" t="str">
            <v>UTA DE CAUCAIA</v>
          </cell>
          <cell r="D134" t="str">
            <v>UTA-PCI</v>
          </cell>
          <cell r="E134" t="str">
            <v>CAUCAIA / CE</v>
          </cell>
          <cell r="F134" t="str">
            <v>CEARÁ</v>
          </cell>
        </row>
        <row r="135">
          <cell r="B135" t="str">
            <v>PCR</v>
          </cell>
          <cell r="C135" t="str">
            <v>UTA DE PARI-CACHOEIRA</v>
          </cell>
          <cell r="D135" t="str">
            <v>UTA-PCR (PARI-CAHOEIRA)</v>
          </cell>
          <cell r="E135" t="str">
            <v>JAPURÁ / AM</v>
          </cell>
          <cell r="F135" t="str">
            <v>AMAZONAS</v>
          </cell>
        </row>
        <row r="136">
          <cell r="B136" t="str">
            <v>PCX</v>
          </cell>
          <cell r="C136" t="str">
            <v>UTA DE PORTO DAS CAIXAS</v>
          </cell>
          <cell r="D136" t="str">
            <v>UTA-PCX (PORTO DAS CAIXAS)</v>
          </cell>
          <cell r="E136" t="str">
            <v>ITABORAÍ / RJ</v>
          </cell>
          <cell r="F136" t="str">
            <v>RIO DE JANEIRO</v>
          </cell>
        </row>
        <row r="137">
          <cell r="B137" t="str">
            <v>PER</v>
          </cell>
          <cell r="C137" t="str">
            <v>UTA DE PERÚS</v>
          </cell>
          <cell r="D137" t="str">
            <v>UTA-PER (PERÚS)</v>
          </cell>
          <cell r="E137" t="str">
            <v>SÃO PAULO / SP</v>
          </cell>
          <cell r="F137" t="str">
            <v>SÃO PAULO</v>
          </cell>
        </row>
        <row r="138">
          <cell r="B138" t="str">
            <v>PKT</v>
          </cell>
          <cell r="C138" t="str">
            <v>UTA DE PARACATU</v>
          </cell>
          <cell r="D138" t="str">
            <v>UTA-PKT</v>
          </cell>
          <cell r="E138" t="str">
            <v>PARACATU / MG</v>
          </cell>
          <cell r="F138" t="str">
            <v>MINAS GERAIS</v>
          </cell>
        </row>
        <row r="139">
          <cell r="B139" t="str">
            <v>PNG</v>
          </cell>
          <cell r="C139" t="str">
            <v>UTA DE PARANAGUÁ</v>
          </cell>
          <cell r="D139" t="str">
            <v>UTA-PNG</v>
          </cell>
          <cell r="E139" t="str">
            <v>PARANAGUÁ / PR</v>
          </cell>
          <cell r="F139" t="str">
            <v>PARANÁ</v>
          </cell>
        </row>
        <row r="140">
          <cell r="B140" t="str">
            <v>RCL</v>
          </cell>
          <cell r="C140" t="str">
            <v>UTA DE RIO CLARO</v>
          </cell>
          <cell r="D140" t="str">
            <v>UTA-RCL</v>
          </cell>
          <cell r="E140" t="str">
            <v>RIO CLARO / SP</v>
          </cell>
          <cell r="F140" t="str">
            <v>SÃO PAULO</v>
          </cell>
        </row>
        <row r="141">
          <cell r="B141" t="str">
            <v>RDE</v>
          </cell>
          <cell r="C141" t="str">
            <v>UTA DE REDE</v>
          </cell>
          <cell r="D141" t="str">
            <v>UTA-RDE (REDE)</v>
          </cell>
          <cell r="E141" t="str">
            <v>SÃO PAULO / SP</v>
          </cell>
          <cell r="F141" t="str">
            <v>SÃO PAULO</v>
          </cell>
        </row>
        <row r="142">
          <cell r="B142" t="str">
            <v>RIB</v>
          </cell>
          <cell r="C142" t="str">
            <v>UTA DE RIBAS DO RIO PARDO</v>
          </cell>
          <cell r="D142" t="str">
            <v>UTA-RIB</v>
          </cell>
          <cell r="E142" t="str">
            <v>RIBAS DO RIO PARDO / MS</v>
          </cell>
          <cell r="F142" t="str">
            <v>MATRO GROSSO DO SUL</v>
          </cell>
        </row>
        <row r="143">
          <cell r="B143" t="str">
            <v>RON</v>
          </cell>
          <cell r="C143" t="str">
            <v>UTA DE JI-PARANÁ</v>
          </cell>
          <cell r="D143" t="str">
            <v>UTA-RON</v>
          </cell>
          <cell r="E143" t="str">
            <v>JI-PARANÁ / RO</v>
          </cell>
          <cell r="F143" t="str">
            <v>RONDÔNIA</v>
          </cell>
        </row>
        <row r="144">
          <cell r="B144" t="str">
            <v>SCB</v>
          </cell>
          <cell r="C144" t="str">
            <v>UTA DE SOROCABA</v>
          </cell>
          <cell r="D144" t="str">
            <v>UTA-SCB</v>
          </cell>
          <cell r="E144" t="str">
            <v>SOROCABA / SP</v>
          </cell>
          <cell r="F144" t="str">
            <v>SÃO PAULO</v>
          </cell>
        </row>
        <row r="145">
          <cell r="B145" t="str">
            <v>STN</v>
          </cell>
          <cell r="C145" t="str">
            <v>UTA DE SANTANA</v>
          </cell>
          <cell r="D145" t="str">
            <v>UTA-STN (SANTANA)</v>
          </cell>
          <cell r="E145" t="str">
            <v>SÃO PAULO / SP</v>
          </cell>
          <cell r="F145" t="str">
            <v>SÃO PAULO</v>
          </cell>
        </row>
        <row r="146">
          <cell r="B146" t="str">
            <v>TPQ</v>
          </cell>
          <cell r="C146" t="str">
            <v>UTA DE TAPURUQUARA</v>
          </cell>
          <cell r="D146" t="str">
            <v>UTA-TPQ (TAPURUQUARA)</v>
          </cell>
          <cell r="E146" t="str">
            <v>SANTA ISABEL DO RIO NEGRO / AM</v>
          </cell>
          <cell r="F146" t="str">
            <v>AMAZONAS</v>
          </cell>
        </row>
        <row r="147">
          <cell r="B147" t="str">
            <v>TPV</v>
          </cell>
          <cell r="C147" t="str">
            <v>UTA DE ITAPEVÍ</v>
          </cell>
          <cell r="D147" t="str">
            <v>UTA-TPV</v>
          </cell>
          <cell r="E147" t="str">
            <v>ITAPEVI / SP</v>
          </cell>
          <cell r="F147" t="str">
            <v>SÃO PAULO</v>
          </cell>
        </row>
        <row r="148">
          <cell r="B148" t="str">
            <v>TQA</v>
          </cell>
          <cell r="C148" t="str">
            <v>UTA DE TAQUARA</v>
          </cell>
          <cell r="D148" t="str">
            <v>UTA-TQA</v>
          </cell>
          <cell r="E148" t="str">
            <v>TAQUARA / RS</v>
          </cell>
          <cell r="F148" t="str">
            <v>RIO GRANDE DO SUL</v>
          </cell>
        </row>
        <row r="149">
          <cell r="B149" t="str">
            <v>URT</v>
          </cell>
          <cell r="C149" t="str">
            <v>UTA DE URUBURETAMA</v>
          </cell>
          <cell r="D149" t="str">
            <v>UTA-URT</v>
          </cell>
          <cell r="E149" t="str">
            <v>URUBURETAMA / CE</v>
          </cell>
          <cell r="F149" t="str">
            <v>CEARÁ</v>
          </cell>
        </row>
        <row r="150">
          <cell r="B150" t="str">
            <v>VGH</v>
          </cell>
          <cell r="C150" t="str">
            <v>UTA DE VARGINHA</v>
          </cell>
          <cell r="D150" t="str">
            <v>UTA-VGH</v>
          </cell>
          <cell r="E150" t="str">
            <v>VARGINHA / MG</v>
          </cell>
          <cell r="F150" t="str">
            <v>MINAS GERAIS</v>
          </cell>
        </row>
        <row r="151">
          <cell r="B151" t="str">
            <v>VSA</v>
          </cell>
          <cell r="C151" t="str">
            <v>UTA DE VITÓRIA DE SANTO ANTÃO</v>
          </cell>
          <cell r="D151" t="str">
            <v>UTA-VSA</v>
          </cell>
          <cell r="E151" t="str">
            <v>VITÓRIA DE SANTO ANTÃO / PE</v>
          </cell>
          <cell r="F151" t="str">
            <v>PERNAMBUCO</v>
          </cell>
        </row>
        <row r="152">
          <cell r="B152" t="str">
            <v>XPC</v>
          </cell>
          <cell r="C152" t="str">
            <v>UTA DE CHAPECÓ</v>
          </cell>
          <cell r="D152" t="str">
            <v>UTA-XPC</v>
          </cell>
          <cell r="E152" t="str">
            <v>CHAPECÓ / SC</v>
          </cell>
          <cell r="F152" t="str">
            <v>SANTA CATARINA</v>
          </cell>
        </row>
        <row r="153">
          <cell r="B153" t="str">
            <v>YLA</v>
          </cell>
          <cell r="C153" t="str">
            <v>UTA DE ILHA</v>
          </cell>
          <cell r="D153" t="str">
            <v>UTA-YLA (ILHA)</v>
          </cell>
          <cell r="E153" t="str">
            <v>RIO DE JANEIRO / RJ</v>
          </cell>
          <cell r="F153" t="str">
            <v>RIO DE JANEIRO</v>
          </cell>
        </row>
        <row r="155">
          <cell r="B155" t="str">
            <v>e) ESTAÇÕES PRESTADORAS DE SERVIÇOS DE TELECOMUNICAÇÕES E DE TRÁFEGO AÉREO - EPTA</v>
          </cell>
        </row>
        <row r="156">
          <cell r="B156" t="str">
            <v>EM</v>
          </cell>
          <cell r="C156" t="str">
            <v>EPTA DE ENCHOVA (MACAÉ)</v>
          </cell>
          <cell r="D156" t="str">
            <v>EPTA-EM (ENCHOVA)</v>
          </cell>
          <cell r="E156" t="str">
            <v>MACAÉ / RJ</v>
          </cell>
          <cell r="F156" t="str">
            <v>RIO DE JANEIRO</v>
          </cell>
        </row>
        <row r="157">
          <cell r="B157" t="str">
            <v>FS</v>
          </cell>
          <cell r="C157" t="str">
            <v>EPTA DE SÃO TOMÉ (CAMPOS)</v>
          </cell>
          <cell r="D157" t="str">
            <v>EPTA-FS (SÃO TOMÉ)</v>
          </cell>
          <cell r="E157" t="str">
            <v>CAMPOS DOS GOYTACAZES / RJ</v>
          </cell>
          <cell r="F157" t="str">
            <v>RIO DE JANEIRO</v>
          </cell>
        </row>
        <row r="158">
          <cell r="B158" t="str">
            <v>LB</v>
          </cell>
          <cell r="C158" t="str">
            <v>EPTA DE ALBACORA (MACAÉ)</v>
          </cell>
          <cell r="D158" t="str">
            <v>EPTA-LB (ALBACORA)</v>
          </cell>
          <cell r="E158" t="str">
            <v>MACAÉ / RJ</v>
          </cell>
          <cell r="F158" t="str">
            <v>RIO DE JANEIRO</v>
          </cell>
        </row>
        <row r="159">
          <cell r="B159" t="str">
            <v>MM</v>
          </cell>
          <cell r="C159" t="str">
            <v>EPTA DE MARLIM (MACAÉ)</v>
          </cell>
          <cell r="D159" t="str">
            <v>EPTA-MM (MARLIM)</v>
          </cell>
          <cell r="E159" t="str">
            <v>MACAÉ / RJ</v>
          </cell>
          <cell r="F159" t="str">
            <v>RIO DE JANEIRO</v>
          </cell>
        </row>
      </sheetData>
      <sheetData sheetId="2">
        <row r="7">
          <cell r="G7" t="str">
            <v>SL.01/104.91/3204/00</v>
          </cell>
        </row>
      </sheetData>
      <sheetData sheetId="3">
        <row r="4">
          <cell r="B4" t="str">
            <v>Orçamento:</v>
          </cell>
        </row>
        <row r="5">
          <cell r="B5" t="str">
            <v>Objeto: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D60"/>
  <sheetViews>
    <sheetView tabSelected="1"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2.85546875" style="2" customWidth="1"/>
    <col min="2" max="2" width="11.42578125" style="2" customWidth="1"/>
    <col min="3" max="3" width="85" style="2" customWidth="1"/>
    <col min="4" max="4" width="11.140625" style="2" customWidth="1"/>
    <col min="5" max="16384" width="9.140625" style="2"/>
  </cols>
  <sheetData>
    <row r="2" spans="2:4" ht="20.25" customHeight="1" x14ac:dyDescent="0.25">
      <c r="B2" s="1"/>
      <c r="C2" s="41" t="s">
        <v>0</v>
      </c>
      <c r="D2" s="42"/>
    </row>
    <row r="3" spans="2:4" ht="15" customHeight="1" x14ac:dyDescent="0.25">
      <c r="B3" s="3"/>
      <c r="C3" s="43"/>
      <c r="D3" s="44"/>
    </row>
    <row r="4" spans="2:4" ht="30" customHeight="1" x14ac:dyDescent="0.25">
      <c r="B4" s="3"/>
      <c r="C4" s="43" t="s">
        <v>1</v>
      </c>
      <c r="D4" s="44"/>
    </row>
    <row r="5" spans="2:4" ht="15" customHeight="1" x14ac:dyDescent="0.25">
      <c r="B5" s="4" t="str">
        <f>[1]ES!B4</f>
        <v>Orçamento:</v>
      </c>
      <c r="C5" s="5" t="s">
        <v>28</v>
      </c>
      <c r="D5" s="6"/>
    </row>
    <row r="6" spans="2:4" ht="103.5" customHeight="1" x14ac:dyDescent="0.25">
      <c r="B6" s="7" t="str">
        <f>[1]ES!B5</f>
        <v>Objeto:</v>
      </c>
      <c r="C6" s="45" t="s">
        <v>27</v>
      </c>
      <c r="D6" s="46"/>
    </row>
    <row r="7" spans="2:4" ht="15" customHeight="1" x14ac:dyDescent="0.25">
      <c r="B7" s="8"/>
      <c r="C7" s="9"/>
      <c r="D7" s="10"/>
    </row>
    <row r="8" spans="2:4" ht="15" customHeight="1" x14ac:dyDescent="0.25">
      <c r="B8" s="47" t="str">
        <f>CONCATENATE(VLOOKUP([1]Capa!$N$50,'[1]NI-14.09_A (EGA)'!B:F,3,0)," - ",VLOOKUP([1]Capa!$N$50,'[1]NI-14.09_A (EGA)'!B:F,4,0))</f>
        <v>SBSL - SÃO LUÍS / MA</v>
      </c>
      <c r="C8" s="48"/>
      <c r="D8" s="49"/>
    </row>
    <row r="9" spans="2:4" ht="15" customHeight="1" x14ac:dyDescent="0.25">
      <c r="B9" s="50"/>
      <c r="C9" s="51"/>
      <c r="D9" s="52"/>
    </row>
    <row r="10" spans="2:4" s="13" customFormat="1" ht="8.1" customHeight="1" x14ac:dyDescent="0.25">
      <c r="B10" s="11"/>
      <c r="C10" s="12"/>
      <c r="D10" s="6"/>
    </row>
    <row r="11" spans="2:4" s="13" customFormat="1" ht="15" customHeight="1" x14ac:dyDescent="0.25">
      <c r="B11" s="34" t="s">
        <v>2</v>
      </c>
      <c r="C11" s="35"/>
      <c r="D11" s="36"/>
    </row>
    <row r="12" spans="2:4" s="13" customFormat="1" ht="15" customHeight="1" x14ac:dyDescent="0.25">
      <c r="B12" s="14">
        <v>1</v>
      </c>
      <c r="C12" s="15" t="s">
        <v>3</v>
      </c>
      <c r="D12" s="16"/>
    </row>
    <row r="13" spans="2:4" s="13" customFormat="1" ht="15" customHeight="1" x14ac:dyDescent="0.25">
      <c r="B13" s="14">
        <v>2</v>
      </c>
      <c r="C13" s="15" t="s">
        <v>4</v>
      </c>
      <c r="D13" s="16"/>
    </row>
    <row r="14" spans="2:4" s="13" customFormat="1" ht="15" customHeight="1" x14ac:dyDescent="0.25">
      <c r="B14" s="17"/>
      <c r="C14" s="18" t="s">
        <v>5</v>
      </c>
      <c r="D14" s="19">
        <f>SUM(D12:D13)</f>
        <v>0</v>
      </c>
    </row>
    <row r="15" spans="2:4" s="13" customFormat="1" ht="15" customHeight="1" x14ac:dyDescent="0.25">
      <c r="B15" s="17"/>
      <c r="C15" s="18"/>
      <c r="D15" s="20"/>
    </row>
    <row r="16" spans="2:4" s="13" customFormat="1" ht="15" customHeight="1" x14ac:dyDescent="0.25">
      <c r="B16" s="34" t="s">
        <v>6</v>
      </c>
      <c r="C16" s="35"/>
      <c r="D16" s="36"/>
    </row>
    <row r="17" spans="2:4" s="13" customFormat="1" ht="15" customHeight="1" x14ac:dyDescent="0.25">
      <c r="B17" s="14">
        <v>3</v>
      </c>
      <c r="C17" s="15" t="s">
        <v>7</v>
      </c>
      <c r="D17" s="16"/>
    </row>
    <row r="18" spans="2:4" s="13" customFormat="1" ht="15" customHeight="1" x14ac:dyDescent="0.25">
      <c r="B18" s="14">
        <v>4</v>
      </c>
      <c r="C18" s="15" t="s">
        <v>8</v>
      </c>
      <c r="D18" s="16"/>
    </row>
    <row r="19" spans="2:4" s="13" customFormat="1" ht="15" customHeight="1" x14ac:dyDescent="0.25">
      <c r="B19" s="14">
        <v>5</v>
      </c>
      <c r="C19" s="15" t="s">
        <v>9</v>
      </c>
      <c r="D19" s="16"/>
    </row>
    <row r="20" spans="2:4" s="13" customFormat="1" ht="15" customHeight="1" x14ac:dyDescent="0.25">
      <c r="B20" s="14">
        <v>6</v>
      </c>
      <c r="C20" s="15" t="s">
        <v>10</v>
      </c>
      <c r="D20" s="16"/>
    </row>
    <row r="21" spans="2:4" s="13" customFormat="1" ht="15" customHeight="1" x14ac:dyDescent="0.25">
      <c r="B21" s="17"/>
      <c r="C21" s="18" t="s">
        <v>11</v>
      </c>
      <c r="D21" s="19">
        <f>SUM(D17:D20)</f>
        <v>0</v>
      </c>
    </row>
    <row r="22" spans="2:4" s="13" customFormat="1" ht="15" customHeight="1" x14ac:dyDescent="0.25">
      <c r="B22" s="17"/>
      <c r="C22" s="18"/>
      <c r="D22" s="20"/>
    </row>
    <row r="23" spans="2:4" s="13" customFormat="1" ht="15" customHeight="1" x14ac:dyDescent="0.25">
      <c r="B23" s="34" t="s">
        <v>12</v>
      </c>
      <c r="C23" s="35"/>
      <c r="D23" s="36"/>
    </row>
    <row r="24" spans="2:4" s="13" customFormat="1" ht="15" customHeight="1" x14ac:dyDescent="0.25">
      <c r="B24" s="14">
        <v>7</v>
      </c>
      <c r="C24" s="15" t="s">
        <v>13</v>
      </c>
      <c r="D24" s="16"/>
    </row>
    <row r="25" spans="2:4" s="13" customFormat="1" ht="15" customHeight="1" x14ac:dyDescent="0.25">
      <c r="B25" s="14">
        <v>8</v>
      </c>
      <c r="C25" s="15" t="s">
        <v>14</v>
      </c>
      <c r="D25" s="16"/>
    </row>
    <row r="26" spans="2:4" s="13" customFormat="1" ht="15" customHeight="1" x14ac:dyDescent="0.25">
      <c r="B26" s="14">
        <v>9</v>
      </c>
      <c r="C26" s="15" t="s">
        <v>15</v>
      </c>
      <c r="D26" s="16"/>
    </row>
    <row r="27" spans="2:4" s="13" customFormat="1" ht="15" customHeight="1" x14ac:dyDescent="0.25">
      <c r="B27" s="14">
        <v>10</v>
      </c>
      <c r="C27" s="15" t="s">
        <v>16</v>
      </c>
      <c r="D27" s="16"/>
    </row>
    <row r="28" spans="2:4" s="13" customFormat="1" ht="15" customHeight="1" x14ac:dyDescent="0.25">
      <c r="B28" s="17"/>
      <c r="C28" s="18" t="s">
        <v>17</v>
      </c>
      <c r="D28" s="19">
        <f>SUM(D24:D26)</f>
        <v>0</v>
      </c>
    </row>
    <row r="29" spans="2:4" s="13" customFormat="1" ht="15" customHeight="1" x14ac:dyDescent="0.25">
      <c r="B29" s="17"/>
      <c r="C29" s="18" t="s">
        <v>18</v>
      </c>
      <c r="D29" s="19">
        <f>SUM(D24:D27)</f>
        <v>0</v>
      </c>
    </row>
    <row r="30" spans="2:4" s="13" customFormat="1" ht="15" customHeight="1" x14ac:dyDescent="0.25">
      <c r="B30" s="37"/>
      <c r="C30" s="21"/>
      <c r="D30" s="38"/>
    </row>
    <row r="31" spans="2:4" s="13" customFormat="1" ht="15" customHeight="1" x14ac:dyDescent="0.25">
      <c r="B31" s="37"/>
      <c r="C31" s="22"/>
      <c r="D31" s="38"/>
    </row>
    <row r="32" spans="2:4" s="13" customFormat="1" ht="15" customHeight="1" x14ac:dyDescent="0.25">
      <c r="B32" s="11"/>
      <c r="C32" s="12"/>
      <c r="D32" s="6"/>
    </row>
    <row r="33" spans="2:4" s="13" customFormat="1" ht="18" customHeight="1" x14ac:dyDescent="0.25">
      <c r="B33" s="39" t="s">
        <v>19</v>
      </c>
      <c r="C33" s="40"/>
      <c r="D33" s="23">
        <f>ROUND(((((1+D14)*(1+D21))/(1-(D28)))-1),4)</f>
        <v>0</v>
      </c>
    </row>
    <row r="34" spans="2:4" s="13" customFormat="1" ht="17.25" customHeight="1" x14ac:dyDescent="0.25">
      <c r="B34" s="39" t="s">
        <v>20</v>
      </c>
      <c r="C34" s="40"/>
      <c r="D34" s="23">
        <f>ROUND(((((1+D14)*(1+D21))/(1-D29))-1),4)</f>
        <v>0</v>
      </c>
    </row>
    <row r="35" spans="2:4" s="13" customFormat="1" ht="15" customHeight="1" x14ac:dyDescent="0.25">
      <c r="B35" s="24" t="s">
        <v>21</v>
      </c>
      <c r="C35" s="12"/>
      <c r="D35" s="6"/>
    </row>
    <row r="36" spans="2:4" s="13" customFormat="1" ht="15" customHeight="1" x14ac:dyDescent="0.25">
      <c r="B36" s="31" t="s">
        <v>22</v>
      </c>
      <c r="C36" s="32"/>
      <c r="D36" s="33"/>
    </row>
    <row r="37" spans="2:4" s="13" customFormat="1" ht="15" customHeight="1" x14ac:dyDescent="0.25">
      <c r="B37" s="31"/>
      <c r="C37" s="32"/>
      <c r="D37" s="33"/>
    </row>
    <row r="38" spans="2:4" s="13" customFormat="1" ht="15" customHeight="1" x14ac:dyDescent="0.25">
      <c r="B38" s="31"/>
      <c r="C38" s="32"/>
      <c r="D38" s="33"/>
    </row>
    <row r="39" spans="2:4" s="13" customFormat="1" ht="15" customHeight="1" x14ac:dyDescent="0.25">
      <c r="B39" s="31"/>
      <c r="C39" s="32"/>
      <c r="D39" s="33"/>
    </row>
    <row r="40" spans="2:4" s="13" customFormat="1" ht="15" customHeight="1" x14ac:dyDescent="0.25">
      <c r="B40" s="31"/>
      <c r="C40" s="32"/>
      <c r="D40" s="33"/>
    </row>
    <row r="41" spans="2:4" s="13" customFormat="1" ht="15" customHeight="1" x14ac:dyDescent="0.25">
      <c r="B41" s="25"/>
      <c r="C41" s="26"/>
      <c r="D41" s="27"/>
    </row>
    <row r="42" spans="2:4" s="13" customFormat="1" ht="15" customHeight="1" x14ac:dyDescent="0.25">
      <c r="B42" s="31" t="s">
        <v>23</v>
      </c>
      <c r="C42" s="32"/>
      <c r="D42" s="33"/>
    </row>
    <row r="43" spans="2:4" s="13" customFormat="1" ht="15" customHeight="1" x14ac:dyDescent="0.25">
      <c r="B43" s="25"/>
      <c r="C43" s="26"/>
      <c r="D43" s="27"/>
    </row>
    <row r="44" spans="2:4" s="13" customFormat="1" ht="15" customHeight="1" x14ac:dyDescent="0.25">
      <c r="B44" s="31" t="s">
        <v>24</v>
      </c>
      <c r="C44" s="32"/>
      <c r="D44" s="33"/>
    </row>
    <row r="45" spans="2:4" s="13" customFormat="1" ht="15" customHeight="1" x14ac:dyDescent="0.25">
      <c r="B45" s="25"/>
      <c r="C45" s="26"/>
      <c r="D45" s="27"/>
    </row>
    <row r="46" spans="2:4" s="13" customFormat="1" ht="15" customHeight="1" x14ac:dyDescent="0.25">
      <c r="B46" s="31" t="s">
        <v>25</v>
      </c>
      <c r="C46" s="32"/>
      <c r="D46" s="33"/>
    </row>
    <row r="47" spans="2:4" s="13" customFormat="1" ht="15" customHeight="1" x14ac:dyDescent="0.25">
      <c r="B47" s="31"/>
      <c r="C47" s="32"/>
      <c r="D47" s="33"/>
    </row>
    <row r="48" spans="2:4" s="13" customFormat="1" ht="15" customHeight="1" x14ac:dyDescent="0.25">
      <c r="B48" s="25"/>
      <c r="C48" s="26"/>
      <c r="D48" s="27"/>
    </row>
    <row r="49" spans="2:4" s="13" customFormat="1" ht="15" customHeight="1" x14ac:dyDescent="0.25">
      <c r="B49" s="31" t="s">
        <v>26</v>
      </c>
      <c r="C49" s="32"/>
      <c r="D49" s="33"/>
    </row>
    <row r="50" spans="2:4" s="13" customFormat="1" ht="15" customHeight="1" x14ac:dyDescent="0.25">
      <c r="B50" s="31"/>
      <c r="C50" s="32"/>
      <c r="D50" s="33"/>
    </row>
    <row r="51" spans="2:4" s="13" customFormat="1" ht="15" customHeight="1" x14ac:dyDescent="0.25">
      <c r="B51" s="28"/>
      <c r="C51" s="29"/>
      <c r="D51" s="30"/>
    </row>
    <row r="52" spans="2:4" s="13" customFormat="1" ht="15" customHeight="1" x14ac:dyDescent="0.25">
      <c r="B52" s="2"/>
      <c r="C52" s="2"/>
      <c r="D52" s="2"/>
    </row>
    <row r="53" spans="2:4" s="13" customFormat="1" ht="15" customHeight="1" x14ac:dyDescent="0.25">
      <c r="B53" s="2"/>
      <c r="C53" s="2"/>
      <c r="D53" s="2"/>
    </row>
    <row r="54" spans="2:4" s="13" customFormat="1" ht="15" customHeight="1" x14ac:dyDescent="0.25">
      <c r="B54" s="2"/>
      <c r="C54" s="2"/>
      <c r="D54" s="2"/>
    </row>
    <row r="55" spans="2:4" s="13" customFormat="1" x14ac:dyDescent="0.25">
      <c r="B55" s="2"/>
      <c r="C55" s="2"/>
      <c r="D55" s="2"/>
    </row>
    <row r="60" spans="2:4" ht="15" customHeight="1" x14ac:dyDescent="0.25"/>
  </sheetData>
  <mergeCells count="17">
    <mergeCell ref="B34:C34"/>
    <mergeCell ref="C2:D2"/>
    <mergeCell ref="C3:D3"/>
    <mergeCell ref="C4:D4"/>
    <mergeCell ref="C6:D6"/>
    <mergeCell ref="B8:D9"/>
    <mergeCell ref="B11:D11"/>
    <mergeCell ref="B16:D16"/>
    <mergeCell ref="B23:D23"/>
    <mergeCell ref="B30:B31"/>
    <mergeCell ref="D30:D31"/>
    <mergeCell ref="B33:C33"/>
    <mergeCell ref="B36:D40"/>
    <mergeCell ref="B42:D42"/>
    <mergeCell ref="B44:D44"/>
    <mergeCell ref="B46:D47"/>
    <mergeCell ref="B49:D50"/>
  </mergeCells>
  <printOptions horizontalCentered="1"/>
  <pageMargins left="0.19685039370078741" right="0.19685039370078741" top="0.59055118110236227" bottom="0.59055118110236227" header="0.31496062992125984" footer="0.51181102362204722"/>
  <pageSetup paperSize="9" scale="80" fitToHeight="0" orientation="portrait" r:id="rId1"/>
  <headerFooter alignWithMargins="0">
    <oddHeader>&amp;C&amp;"-,Negrito"&amp;12ANEXO 06.1 - BDI</oddHeader>
    <oddFooter>&amp;R&amp;P/&amp;N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419100</xdr:colOff>
                <xdr:row>29</xdr:row>
                <xdr:rowOff>57150</xdr:rowOff>
              </from>
              <to>
                <xdr:col>2</xdr:col>
                <xdr:colOff>3581400</xdr:colOff>
                <xdr:row>31</xdr:row>
                <xdr:rowOff>152400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06.1 BDI-Obra</vt:lpstr>
      <vt:lpstr>'06.1 BDI-Obra'!Area_de_impressao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Aguiar Bitencourt</dc:creator>
  <cp:lastModifiedBy>Horacio Ferreira de Faria Neto</cp:lastModifiedBy>
  <cp:lastPrinted>2019-08-28T11:50:41Z</cp:lastPrinted>
  <dcterms:created xsi:type="dcterms:W3CDTF">2019-08-28T11:50:16Z</dcterms:created>
  <dcterms:modified xsi:type="dcterms:W3CDTF">2019-10-10T19:02:01Z</dcterms:modified>
</cp:coreProperties>
</file>